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15" windowHeight="6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<sst xmlns="http://schemas.openxmlformats.org/spreadsheetml/2006/main" count="89" uniqueCount="67">
  <si>
    <t>Is. name:</t>
  </si>
  <si>
    <t>site no:</t>
  </si>
  <si>
    <t>Pavona</t>
  </si>
  <si>
    <t>Montipora</t>
  </si>
  <si>
    <t>Pocillopora</t>
  </si>
  <si>
    <t>quadrat #</t>
  </si>
  <si>
    <t>0-5cm</t>
  </si>
  <si>
    <t>6-10cm</t>
  </si>
  <si>
    <t>11-20cm</t>
  </si>
  <si>
    <t>21-40cm</t>
  </si>
  <si>
    <t>41-80cm</t>
  </si>
  <si>
    <t>81-160cm</t>
  </si>
  <si>
    <t>&gt;160cm</t>
  </si>
  <si>
    <t>0 to 1m</t>
  </si>
  <si>
    <t>1 to 2m</t>
  </si>
  <si>
    <t>2 to 3m</t>
  </si>
  <si>
    <t>3 to 4m</t>
  </si>
  <si>
    <t>4 to 5m</t>
  </si>
  <si>
    <t>5 to 6m</t>
  </si>
  <si>
    <t>6 to 7m</t>
  </si>
  <si>
    <t>7 to 8m</t>
  </si>
  <si>
    <t>8 to 9m</t>
  </si>
  <si>
    <t>9 - 10m</t>
  </si>
  <si>
    <t>10-11m</t>
  </si>
  <si>
    <t>11-12m</t>
  </si>
  <si>
    <t>12-13m</t>
  </si>
  <si>
    <t>13-14m</t>
  </si>
  <si>
    <t>14-15m</t>
  </si>
  <si>
    <t>15-16m</t>
  </si>
  <si>
    <t>16-17m</t>
  </si>
  <si>
    <t>17-18m</t>
  </si>
  <si>
    <t>32-33m</t>
  </si>
  <si>
    <t>33-34m</t>
  </si>
  <si>
    <t>34-35m</t>
  </si>
  <si>
    <t>35-36m</t>
  </si>
  <si>
    <t>36-37m</t>
  </si>
  <si>
    <t>37-38m</t>
  </si>
  <si>
    <t>38-39m</t>
  </si>
  <si>
    <t>39-40m</t>
  </si>
  <si>
    <t>40-41m</t>
  </si>
  <si>
    <t>41-42m</t>
  </si>
  <si>
    <t>42-43m</t>
  </si>
  <si>
    <t>43-44m</t>
  </si>
  <si>
    <t>44-45m</t>
  </si>
  <si>
    <t>45-46m</t>
  </si>
  <si>
    <t>46-47m</t>
  </si>
  <si>
    <t>47-48m</t>
  </si>
  <si>
    <t>48-49m</t>
  </si>
  <si>
    <t>totals</t>
  </si>
  <si>
    <t>Jarvis Island</t>
  </si>
  <si>
    <t>JAR-4P</t>
  </si>
  <si>
    <t>coral frequency:</t>
  </si>
  <si>
    <t>all corals</t>
  </si>
  <si>
    <t>number of genera/groups: 3</t>
  </si>
  <si>
    <t xml:space="preserve">Master spreadsheet for visual censusing corals by maximum diameter size class at FWS permanent sites from photoquadrats at permanently marked monitoring transects.  After Maragos and Veit (2004). </t>
  </si>
  <si>
    <t>comparative M = 18m2 (0-18m)</t>
  </si>
  <si>
    <t>total M = 35m2</t>
  </si>
  <si>
    <t>survey date:</t>
  </si>
  <si>
    <t>6.94 corals/m2</t>
  </si>
  <si>
    <t>M=area for total number of quadrats.</t>
  </si>
  <si>
    <t>Mc= area of quadrats surveyed during all years of comparison at site.</t>
  </si>
  <si>
    <t>N = total number of corals censused on transect.</t>
  </si>
  <si>
    <t>% coral</t>
  </si>
  <si>
    <t>recorder: Allison Veit</t>
  </si>
  <si>
    <t>N=</t>
  </si>
  <si>
    <t>mean %</t>
  </si>
  <si>
    <t>visual est.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</si>
</sst>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15" fontId="0" fillId="0" borderId="18" xfId="0" applyNumberFormat="1" applyFont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8" xfId="0" applyFill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"/>
  <sheetViews>
    <sheetView tabSelected="1" zoomScale="75" zoomScaleNormal="75" zoomScalePageLayoutView="0" workbookViewId="0" topLeftCell="A1">
      <selection activeCell="B5" sqref="B5:B6"/>
    </sheetView>
  </sheetViews>
  <sheetFormatPr defaultColWidth="9.140625" defaultRowHeight="12.75"/>
  <cols>
    <col min="7" max="7" width="10.57421875" style="0" customWidth="1"/>
    <col min="9" max="9" width="9.28125" style="0" bestFit="1" customWidth="1"/>
    <col min="10" max="10" width="0.85546875" style="0" customWidth="1"/>
    <col min="18" max="18" width="0.71875" style="0" customWidth="1"/>
  </cols>
  <sheetData>
    <row r="1" ht="12.75">
      <c r="A1" t="s">
        <v>54</v>
      </c>
    </row>
    <row r="2" spans="1:16" ht="12.75">
      <c r="A2" t="s">
        <v>59</v>
      </c>
      <c r="H2" t="s">
        <v>60</v>
      </c>
      <c r="P2" t="s">
        <v>61</v>
      </c>
    </row>
    <row r="3" spans="1:24" s="15" customFormat="1" ht="12.75">
      <c r="A3" s="15" t="s">
        <v>0</v>
      </c>
      <c r="B3" s="16" t="s">
        <v>49</v>
      </c>
      <c r="C3" s="16"/>
      <c r="E3" s="15" t="s">
        <v>1</v>
      </c>
      <c r="F3" s="16" t="s">
        <v>50</v>
      </c>
      <c r="G3" s="15" t="s">
        <v>57</v>
      </c>
      <c r="H3" s="18">
        <v>37324</v>
      </c>
      <c r="K3" s="15" t="s">
        <v>63</v>
      </c>
      <c r="M3" s="17"/>
      <c r="N3" s="15" t="s">
        <v>53</v>
      </c>
      <c r="P3" s="16"/>
      <c r="S3" s="15" t="s">
        <v>51</v>
      </c>
      <c r="U3" s="16" t="s">
        <v>58</v>
      </c>
      <c r="W3" s="15" t="s">
        <v>64</v>
      </c>
      <c r="X3" s="16">
        <v>243</v>
      </c>
    </row>
    <row r="4" spans="5:21" s="3" customFormat="1" ht="12.75">
      <c r="E4" s="3" t="s">
        <v>2</v>
      </c>
      <c r="M4" s="3" t="s">
        <v>3</v>
      </c>
      <c r="U4" s="3" t="s">
        <v>4</v>
      </c>
    </row>
    <row r="5" spans="1:26" ht="12.75">
      <c r="A5" t="s">
        <v>5</v>
      </c>
      <c r="B5" s="2" t="s">
        <v>62</v>
      </c>
      <c r="C5" t="s">
        <v>6</v>
      </c>
      <c r="D5" s="4" t="s">
        <v>7</v>
      </c>
      <c r="E5" s="4" t="s">
        <v>8</v>
      </c>
      <c r="F5" t="s">
        <v>9</v>
      </c>
      <c r="G5" t="s">
        <v>10</v>
      </c>
      <c r="H5" t="s">
        <v>11</v>
      </c>
      <c r="I5" t="s">
        <v>12</v>
      </c>
      <c r="K5" t="s">
        <v>6</v>
      </c>
      <c r="L5" s="4" t="s">
        <v>7</v>
      </c>
      <c r="M5" s="4" t="s">
        <v>8</v>
      </c>
      <c r="N5" t="s">
        <v>9</v>
      </c>
      <c r="O5" t="s">
        <v>10</v>
      </c>
      <c r="P5" t="s">
        <v>11</v>
      </c>
      <c r="Q5" t="s">
        <v>12</v>
      </c>
      <c r="S5" t="s">
        <v>6</v>
      </c>
      <c r="T5" s="4" t="s">
        <v>7</v>
      </c>
      <c r="U5" s="4" t="s">
        <v>8</v>
      </c>
      <c r="V5" t="s">
        <v>9</v>
      </c>
      <c r="W5" t="s">
        <v>10</v>
      </c>
      <c r="X5" t="s">
        <v>11</v>
      </c>
      <c r="Y5" t="s">
        <v>12</v>
      </c>
      <c r="Z5" t="s">
        <v>48</v>
      </c>
    </row>
    <row r="6" spans="2:25" ht="12.75">
      <c r="B6" s="25" t="s">
        <v>66</v>
      </c>
      <c r="C6" s="5"/>
      <c r="D6" s="6"/>
      <c r="E6" s="7"/>
      <c r="F6" s="6"/>
      <c r="G6" s="7"/>
      <c r="H6" s="6"/>
      <c r="I6" s="8"/>
      <c r="J6" s="7"/>
      <c r="K6" s="5"/>
      <c r="L6" s="6"/>
      <c r="M6" s="7"/>
      <c r="N6" s="6"/>
      <c r="O6" s="7"/>
      <c r="P6" s="6"/>
      <c r="Q6" s="8"/>
      <c r="S6" s="5"/>
      <c r="T6" s="6"/>
      <c r="U6" s="7"/>
      <c r="V6" s="6"/>
      <c r="W6" s="7"/>
      <c r="X6" s="6"/>
      <c r="Y6" s="8"/>
    </row>
    <row r="7" spans="1:26" ht="12.75">
      <c r="A7" s="1" t="s">
        <v>13</v>
      </c>
      <c r="B7" s="20">
        <v>70</v>
      </c>
      <c r="C7" s="9"/>
      <c r="D7" s="10"/>
      <c r="E7" s="2"/>
      <c r="F7" s="10"/>
      <c r="G7" s="2"/>
      <c r="H7" s="10"/>
      <c r="I7" s="11"/>
      <c r="J7" s="2"/>
      <c r="K7" s="9"/>
      <c r="L7" s="10"/>
      <c r="M7" s="2">
        <v>1</v>
      </c>
      <c r="N7" s="10">
        <v>1</v>
      </c>
      <c r="O7" s="2">
        <v>1</v>
      </c>
      <c r="P7" s="10"/>
      <c r="Q7" s="11"/>
      <c r="S7" s="9"/>
      <c r="T7" s="10">
        <v>1</v>
      </c>
      <c r="U7" s="2">
        <v>2</v>
      </c>
      <c r="V7" s="10">
        <v>2</v>
      </c>
      <c r="W7" s="2"/>
      <c r="X7" s="10"/>
      <c r="Y7" s="11"/>
      <c r="Z7">
        <f aca="true" t="shared" si="0" ref="Z7:Z41">SUM(C7:Y7)</f>
        <v>8</v>
      </c>
    </row>
    <row r="8" spans="1:26" ht="12.75">
      <c r="A8" s="1" t="s">
        <v>14</v>
      </c>
      <c r="B8" s="20">
        <v>95</v>
      </c>
      <c r="C8" s="9"/>
      <c r="D8" s="10"/>
      <c r="E8" s="2"/>
      <c r="F8" s="10"/>
      <c r="G8" s="2"/>
      <c r="H8" s="10"/>
      <c r="I8" s="11"/>
      <c r="J8" s="2"/>
      <c r="K8" s="9"/>
      <c r="L8" s="10"/>
      <c r="M8" s="2"/>
      <c r="N8" s="10">
        <v>1</v>
      </c>
      <c r="O8" s="2">
        <v>2</v>
      </c>
      <c r="P8" s="10"/>
      <c r="Q8" s="11"/>
      <c r="S8" s="9"/>
      <c r="T8" s="10">
        <v>1</v>
      </c>
      <c r="U8" s="2">
        <v>1</v>
      </c>
      <c r="V8" s="10">
        <v>1</v>
      </c>
      <c r="W8" s="2"/>
      <c r="X8" s="10"/>
      <c r="Y8" s="11"/>
      <c r="Z8">
        <f t="shared" si="0"/>
        <v>6</v>
      </c>
    </row>
    <row r="9" spans="1:26" ht="12.75">
      <c r="A9" s="1" t="s">
        <v>15</v>
      </c>
      <c r="B9" s="20">
        <v>80</v>
      </c>
      <c r="C9" s="9"/>
      <c r="D9" s="10"/>
      <c r="E9" s="2"/>
      <c r="F9" s="10"/>
      <c r="G9" s="2"/>
      <c r="H9" s="10"/>
      <c r="I9" s="11"/>
      <c r="J9" s="2"/>
      <c r="K9" s="9"/>
      <c r="L9" s="10"/>
      <c r="M9" s="2">
        <v>1</v>
      </c>
      <c r="N9" s="10"/>
      <c r="O9" s="2">
        <v>1</v>
      </c>
      <c r="P9" s="10"/>
      <c r="Q9" s="11"/>
      <c r="S9" s="9"/>
      <c r="T9" s="10">
        <v>6</v>
      </c>
      <c r="U9" s="2">
        <v>7</v>
      </c>
      <c r="V9" s="10"/>
      <c r="W9" s="2"/>
      <c r="X9" s="10"/>
      <c r="Y9" s="11"/>
      <c r="Z9">
        <f t="shared" si="0"/>
        <v>15</v>
      </c>
    </row>
    <row r="10" spans="1:26" ht="12.75">
      <c r="A10" s="1" t="s">
        <v>16</v>
      </c>
      <c r="B10" s="20">
        <v>40</v>
      </c>
      <c r="C10" s="9">
        <v>2</v>
      </c>
      <c r="D10" s="10"/>
      <c r="E10" s="2"/>
      <c r="F10" s="10"/>
      <c r="G10" s="2"/>
      <c r="H10" s="10"/>
      <c r="I10" s="11"/>
      <c r="J10" s="2"/>
      <c r="K10" s="9"/>
      <c r="L10" s="10"/>
      <c r="M10" s="2">
        <v>1</v>
      </c>
      <c r="N10" s="10">
        <v>2</v>
      </c>
      <c r="O10" s="2"/>
      <c r="P10" s="10"/>
      <c r="Q10" s="11"/>
      <c r="S10" s="9">
        <v>2</v>
      </c>
      <c r="T10" s="10">
        <v>3</v>
      </c>
      <c r="U10" s="12">
        <v>6</v>
      </c>
      <c r="V10" s="10"/>
      <c r="W10" s="2"/>
      <c r="X10" s="10"/>
      <c r="Y10" s="11"/>
      <c r="Z10">
        <f t="shared" si="0"/>
        <v>16</v>
      </c>
    </row>
    <row r="11" spans="1:26" ht="12.75">
      <c r="A11" s="1" t="s">
        <v>17</v>
      </c>
      <c r="B11" s="20">
        <v>55</v>
      </c>
      <c r="C11" s="9"/>
      <c r="D11" s="10"/>
      <c r="E11" s="2"/>
      <c r="F11" s="10"/>
      <c r="G11" s="2"/>
      <c r="H11" s="10"/>
      <c r="I11" s="11"/>
      <c r="J11" s="2"/>
      <c r="K11" s="9"/>
      <c r="L11" s="10"/>
      <c r="M11" s="12">
        <v>1</v>
      </c>
      <c r="N11" s="10">
        <v>1</v>
      </c>
      <c r="O11" s="2"/>
      <c r="P11" s="10"/>
      <c r="Q11" s="11"/>
      <c r="S11" s="9"/>
      <c r="T11" s="10">
        <v>1</v>
      </c>
      <c r="U11" s="12">
        <v>8</v>
      </c>
      <c r="V11" s="10">
        <v>3</v>
      </c>
      <c r="W11" s="2"/>
      <c r="X11" s="10"/>
      <c r="Y11" s="11"/>
      <c r="Z11">
        <f t="shared" si="0"/>
        <v>14</v>
      </c>
    </row>
    <row r="12" spans="1:26" ht="12.75">
      <c r="A12" s="1" t="s">
        <v>18</v>
      </c>
      <c r="B12" s="20">
        <v>85</v>
      </c>
      <c r="C12" s="9"/>
      <c r="D12" s="10"/>
      <c r="E12" s="2"/>
      <c r="F12" s="10"/>
      <c r="G12" s="2"/>
      <c r="H12" s="10"/>
      <c r="I12" s="11"/>
      <c r="J12" s="2"/>
      <c r="K12" s="9"/>
      <c r="L12" s="10"/>
      <c r="M12" s="12">
        <v>2</v>
      </c>
      <c r="N12" s="10">
        <v>2</v>
      </c>
      <c r="O12" s="13"/>
      <c r="P12" s="10"/>
      <c r="Q12" s="11"/>
      <c r="S12" s="9"/>
      <c r="T12" s="10">
        <v>2</v>
      </c>
      <c r="U12" s="12">
        <v>5</v>
      </c>
      <c r="V12" s="10">
        <v>2</v>
      </c>
      <c r="W12" s="2"/>
      <c r="X12" s="10"/>
      <c r="Y12" s="11"/>
      <c r="Z12">
        <f t="shared" si="0"/>
        <v>13</v>
      </c>
    </row>
    <row r="13" spans="1:26" ht="12.75">
      <c r="A13" s="1" t="s">
        <v>19</v>
      </c>
      <c r="B13" s="20">
        <v>25</v>
      </c>
      <c r="C13" s="9"/>
      <c r="D13" s="10"/>
      <c r="E13" s="2"/>
      <c r="F13" s="10"/>
      <c r="G13" s="2"/>
      <c r="H13" s="10"/>
      <c r="I13" s="11"/>
      <c r="J13" s="2"/>
      <c r="K13" s="9"/>
      <c r="L13" s="10">
        <v>1</v>
      </c>
      <c r="M13" s="12"/>
      <c r="N13" s="10">
        <v>2</v>
      </c>
      <c r="O13" s="2"/>
      <c r="P13" s="10"/>
      <c r="Q13" s="11"/>
      <c r="S13" s="9"/>
      <c r="T13" s="10">
        <v>3</v>
      </c>
      <c r="U13" s="12">
        <v>3</v>
      </c>
      <c r="V13" s="10">
        <v>2</v>
      </c>
      <c r="W13" s="2"/>
      <c r="X13" s="10"/>
      <c r="Y13" s="11"/>
      <c r="Z13">
        <f t="shared" si="0"/>
        <v>11</v>
      </c>
    </row>
    <row r="14" spans="1:26" ht="12.75">
      <c r="A14" s="1" t="s">
        <v>20</v>
      </c>
      <c r="B14" s="20">
        <v>50</v>
      </c>
      <c r="C14" s="9"/>
      <c r="D14" s="10"/>
      <c r="E14" s="2"/>
      <c r="F14" s="10"/>
      <c r="G14" s="2"/>
      <c r="H14" s="10"/>
      <c r="I14" s="11"/>
      <c r="J14" s="2"/>
      <c r="K14" s="9"/>
      <c r="L14" s="10"/>
      <c r="M14" s="12">
        <v>1</v>
      </c>
      <c r="N14" s="10"/>
      <c r="O14" s="2"/>
      <c r="P14" s="10">
        <v>1</v>
      </c>
      <c r="Q14" s="11"/>
      <c r="S14" s="9"/>
      <c r="T14" s="10">
        <v>2</v>
      </c>
      <c r="U14" s="12">
        <v>2</v>
      </c>
      <c r="V14" s="10">
        <v>1</v>
      </c>
      <c r="W14" s="2"/>
      <c r="X14" s="10"/>
      <c r="Y14" s="11"/>
      <c r="Z14">
        <f t="shared" si="0"/>
        <v>7</v>
      </c>
    </row>
    <row r="15" spans="1:26" ht="12.75">
      <c r="A15" s="1" t="s">
        <v>21</v>
      </c>
      <c r="B15" s="20">
        <v>55</v>
      </c>
      <c r="C15" s="9"/>
      <c r="D15" s="10"/>
      <c r="E15" s="2"/>
      <c r="F15" s="10"/>
      <c r="G15" s="2"/>
      <c r="H15" s="10"/>
      <c r="I15" s="11"/>
      <c r="J15" s="2"/>
      <c r="K15" s="9"/>
      <c r="L15" s="10"/>
      <c r="M15" s="12">
        <v>1</v>
      </c>
      <c r="N15" s="10"/>
      <c r="O15" s="12"/>
      <c r="P15" s="10"/>
      <c r="Q15" s="11"/>
      <c r="S15" s="9"/>
      <c r="T15" s="10"/>
      <c r="U15" s="12">
        <v>2</v>
      </c>
      <c r="V15" s="10">
        <v>3</v>
      </c>
      <c r="W15" s="2"/>
      <c r="X15" s="10"/>
      <c r="Y15" s="11"/>
      <c r="Z15">
        <f t="shared" si="0"/>
        <v>6</v>
      </c>
    </row>
    <row r="16" spans="1:26" ht="12.75">
      <c r="A16" s="1" t="s">
        <v>22</v>
      </c>
      <c r="B16" s="20">
        <v>15</v>
      </c>
      <c r="C16" s="9"/>
      <c r="D16" s="10"/>
      <c r="E16" s="2"/>
      <c r="F16" s="10"/>
      <c r="G16" s="2"/>
      <c r="H16" s="10"/>
      <c r="I16" s="11"/>
      <c r="J16" s="2"/>
      <c r="K16" s="9"/>
      <c r="L16" s="10">
        <v>1</v>
      </c>
      <c r="M16" s="12">
        <v>1</v>
      </c>
      <c r="N16" s="10">
        <v>1</v>
      </c>
      <c r="O16" s="2"/>
      <c r="P16" s="10"/>
      <c r="Q16" s="11"/>
      <c r="S16" s="9"/>
      <c r="T16" s="10">
        <v>2</v>
      </c>
      <c r="U16" s="12">
        <v>2</v>
      </c>
      <c r="V16" s="10">
        <v>1</v>
      </c>
      <c r="W16" s="2"/>
      <c r="X16" s="10"/>
      <c r="Y16" s="11"/>
      <c r="Z16">
        <f t="shared" si="0"/>
        <v>8</v>
      </c>
    </row>
    <row r="17" spans="1:26" ht="12.75">
      <c r="A17" s="1" t="s">
        <v>23</v>
      </c>
      <c r="B17" s="20">
        <v>50</v>
      </c>
      <c r="C17" s="9"/>
      <c r="D17" s="10"/>
      <c r="E17" s="2"/>
      <c r="F17" s="10"/>
      <c r="G17" s="2"/>
      <c r="H17" s="10"/>
      <c r="I17" s="11"/>
      <c r="J17" s="2"/>
      <c r="K17" s="9"/>
      <c r="L17" s="10">
        <v>2</v>
      </c>
      <c r="M17" s="2"/>
      <c r="N17" s="10">
        <v>1</v>
      </c>
      <c r="O17" s="2">
        <v>1</v>
      </c>
      <c r="P17" s="10"/>
      <c r="Q17" s="11"/>
      <c r="S17" s="9">
        <v>1</v>
      </c>
      <c r="T17" s="10">
        <v>3</v>
      </c>
      <c r="U17" s="12">
        <v>5</v>
      </c>
      <c r="V17" s="10">
        <v>3</v>
      </c>
      <c r="W17" s="2"/>
      <c r="X17" s="10"/>
      <c r="Y17" s="11"/>
      <c r="Z17">
        <f t="shared" si="0"/>
        <v>16</v>
      </c>
    </row>
    <row r="18" spans="1:26" ht="12.75">
      <c r="A18" s="1" t="s">
        <v>24</v>
      </c>
      <c r="B18" s="20">
        <v>25</v>
      </c>
      <c r="C18" s="9"/>
      <c r="D18" s="10"/>
      <c r="E18" s="2"/>
      <c r="F18" s="10"/>
      <c r="G18" s="2"/>
      <c r="H18" s="10"/>
      <c r="I18" s="11"/>
      <c r="J18" s="2"/>
      <c r="K18" s="9"/>
      <c r="L18" s="10"/>
      <c r="M18" s="2"/>
      <c r="N18" s="10">
        <v>1</v>
      </c>
      <c r="O18" s="2"/>
      <c r="P18" s="10"/>
      <c r="Q18" s="11"/>
      <c r="S18" s="9">
        <v>1</v>
      </c>
      <c r="T18" s="10">
        <v>2</v>
      </c>
      <c r="U18" s="12">
        <v>1</v>
      </c>
      <c r="V18" s="10">
        <v>1</v>
      </c>
      <c r="W18" s="2"/>
      <c r="X18" s="10"/>
      <c r="Y18" s="11"/>
      <c r="Z18">
        <f t="shared" si="0"/>
        <v>6</v>
      </c>
    </row>
    <row r="19" spans="1:26" ht="12.75">
      <c r="A19" s="1" t="s">
        <v>25</v>
      </c>
      <c r="B19" s="20">
        <v>70</v>
      </c>
      <c r="C19" s="9"/>
      <c r="D19" s="10"/>
      <c r="E19" s="2"/>
      <c r="F19" s="10"/>
      <c r="G19" s="2"/>
      <c r="H19" s="10"/>
      <c r="I19" s="11"/>
      <c r="J19" s="2"/>
      <c r="K19" s="9"/>
      <c r="L19" s="10"/>
      <c r="M19" s="12">
        <v>2</v>
      </c>
      <c r="N19" s="10">
        <v>2</v>
      </c>
      <c r="O19" s="2"/>
      <c r="P19" s="10"/>
      <c r="Q19" s="11"/>
      <c r="S19" s="9"/>
      <c r="T19" s="10">
        <v>1</v>
      </c>
      <c r="U19" s="12">
        <v>1</v>
      </c>
      <c r="V19" s="10">
        <v>2</v>
      </c>
      <c r="W19" s="13">
        <v>1</v>
      </c>
      <c r="X19" s="10"/>
      <c r="Y19" s="11"/>
      <c r="Z19">
        <f t="shared" si="0"/>
        <v>9</v>
      </c>
    </row>
    <row r="20" spans="1:26" ht="12.75">
      <c r="A20" s="1" t="s">
        <v>26</v>
      </c>
      <c r="B20" s="20">
        <v>40</v>
      </c>
      <c r="C20" s="9"/>
      <c r="D20" s="10"/>
      <c r="E20" s="2"/>
      <c r="F20" s="10"/>
      <c r="G20" s="2"/>
      <c r="H20" s="10"/>
      <c r="I20" s="11"/>
      <c r="J20" s="2"/>
      <c r="K20" s="9"/>
      <c r="L20" s="10"/>
      <c r="M20" s="2"/>
      <c r="N20" s="10">
        <v>2</v>
      </c>
      <c r="O20" s="2">
        <v>1</v>
      </c>
      <c r="P20" s="10"/>
      <c r="Q20" s="11"/>
      <c r="S20" s="9"/>
      <c r="T20" s="10">
        <v>3</v>
      </c>
      <c r="U20" s="12">
        <v>1</v>
      </c>
      <c r="V20" s="10"/>
      <c r="W20" s="2">
        <v>1</v>
      </c>
      <c r="X20" s="10"/>
      <c r="Y20" s="11"/>
      <c r="Z20">
        <f t="shared" si="0"/>
        <v>8</v>
      </c>
    </row>
    <row r="21" spans="1:26" ht="12.75">
      <c r="A21" s="1" t="s">
        <v>27</v>
      </c>
      <c r="B21" s="20">
        <v>35</v>
      </c>
      <c r="C21" s="9"/>
      <c r="D21" s="10"/>
      <c r="E21" s="2"/>
      <c r="F21" s="10"/>
      <c r="G21" s="2"/>
      <c r="H21" s="10"/>
      <c r="I21" s="11"/>
      <c r="J21" s="2"/>
      <c r="K21" s="9"/>
      <c r="L21" s="10"/>
      <c r="M21" s="2"/>
      <c r="N21" s="10">
        <v>2</v>
      </c>
      <c r="O21" s="2"/>
      <c r="P21" s="10"/>
      <c r="Q21" s="11"/>
      <c r="S21" s="9"/>
      <c r="T21" s="10">
        <v>4</v>
      </c>
      <c r="U21" s="12">
        <v>2</v>
      </c>
      <c r="V21" s="10">
        <v>1</v>
      </c>
      <c r="W21" s="2"/>
      <c r="X21" s="10"/>
      <c r="Y21" s="11"/>
      <c r="Z21">
        <f t="shared" si="0"/>
        <v>9</v>
      </c>
    </row>
    <row r="22" spans="1:26" ht="12.75">
      <c r="A22" s="1" t="s">
        <v>28</v>
      </c>
      <c r="B22" s="20">
        <v>10</v>
      </c>
      <c r="C22" s="9"/>
      <c r="D22" s="10"/>
      <c r="E22" s="2"/>
      <c r="F22" s="10"/>
      <c r="G22" s="2"/>
      <c r="H22" s="10"/>
      <c r="I22" s="11"/>
      <c r="J22" s="2"/>
      <c r="K22" s="9"/>
      <c r="L22" s="10"/>
      <c r="M22" s="2">
        <v>1</v>
      </c>
      <c r="N22" s="10">
        <v>1</v>
      </c>
      <c r="O22" s="2"/>
      <c r="P22" s="10"/>
      <c r="Q22" s="11"/>
      <c r="S22" s="9">
        <v>1</v>
      </c>
      <c r="T22" s="10">
        <v>1</v>
      </c>
      <c r="U22" s="12">
        <v>1</v>
      </c>
      <c r="V22" s="10">
        <v>1</v>
      </c>
      <c r="W22" s="2"/>
      <c r="X22" s="10"/>
      <c r="Y22" s="11"/>
      <c r="Z22">
        <f t="shared" si="0"/>
        <v>6</v>
      </c>
    </row>
    <row r="23" spans="1:26" ht="12.75">
      <c r="A23" s="1" t="s">
        <v>29</v>
      </c>
      <c r="B23" s="20">
        <v>2</v>
      </c>
      <c r="C23" s="9"/>
      <c r="D23" s="10"/>
      <c r="E23" s="2"/>
      <c r="F23" s="10"/>
      <c r="G23" s="2"/>
      <c r="H23" s="10"/>
      <c r="I23" s="11"/>
      <c r="J23" s="2"/>
      <c r="K23" s="9"/>
      <c r="L23" s="10"/>
      <c r="M23" s="2">
        <v>3</v>
      </c>
      <c r="N23" s="10"/>
      <c r="O23" s="2"/>
      <c r="P23" s="10"/>
      <c r="Q23" s="11"/>
      <c r="S23" s="9"/>
      <c r="T23" s="10"/>
      <c r="U23" s="2"/>
      <c r="V23" s="10"/>
      <c r="W23" s="2"/>
      <c r="X23" s="10"/>
      <c r="Y23" s="11"/>
      <c r="Z23">
        <f t="shared" si="0"/>
        <v>3</v>
      </c>
    </row>
    <row r="24" spans="1:26" ht="12.75">
      <c r="A24" s="1" t="s">
        <v>30</v>
      </c>
      <c r="B24" s="20">
        <v>5</v>
      </c>
      <c r="C24" s="9"/>
      <c r="D24" s="10"/>
      <c r="E24" s="2"/>
      <c r="F24" s="10"/>
      <c r="G24" s="2"/>
      <c r="H24" s="10"/>
      <c r="I24" s="11"/>
      <c r="J24" s="2"/>
      <c r="K24" s="9"/>
      <c r="L24" s="10">
        <v>1</v>
      </c>
      <c r="M24" s="12">
        <v>1</v>
      </c>
      <c r="N24" s="10">
        <v>2</v>
      </c>
      <c r="O24" s="2"/>
      <c r="P24" s="10"/>
      <c r="Q24" s="11"/>
      <c r="S24" s="9"/>
      <c r="T24" s="10"/>
      <c r="U24" s="2"/>
      <c r="V24" s="10"/>
      <c r="W24" s="2"/>
      <c r="X24" s="10"/>
      <c r="Y24" s="11"/>
      <c r="Z24">
        <f t="shared" si="0"/>
        <v>4</v>
      </c>
    </row>
    <row r="25" spans="1:26" ht="12.75">
      <c r="A25" s="15" t="s">
        <v>31</v>
      </c>
      <c r="B25" s="20">
        <v>1</v>
      </c>
      <c r="C25" s="9"/>
      <c r="D25" s="10"/>
      <c r="E25" s="2"/>
      <c r="F25" s="10"/>
      <c r="G25" s="12"/>
      <c r="H25" s="10"/>
      <c r="I25" s="11"/>
      <c r="K25" s="9"/>
      <c r="L25" s="10"/>
      <c r="M25" s="2"/>
      <c r="N25" s="10">
        <v>1</v>
      </c>
      <c r="O25" s="2"/>
      <c r="P25" s="10"/>
      <c r="Q25" s="11"/>
      <c r="S25" s="9"/>
      <c r="T25" s="10"/>
      <c r="U25" s="12">
        <v>1</v>
      </c>
      <c r="V25" s="10">
        <v>1</v>
      </c>
      <c r="W25" s="2"/>
      <c r="X25" s="10"/>
      <c r="Y25" s="11"/>
      <c r="Z25">
        <f t="shared" si="0"/>
        <v>3</v>
      </c>
    </row>
    <row r="26" spans="1:26" ht="12.75">
      <c r="A26" s="15" t="s">
        <v>32</v>
      </c>
      <c r="B26" s="20">
        <v>20</v>
      </c>
      <c r="C26" s="9"/>
      <c r="D26" s="10"/>
      <c r="E26" s="2"/>
      <c r="F26" s="10"/>
      <c r="G26" s="2"/>
      <c r="H26" s="10"/>
      <c r="I26" s="11"/>
      <c r="K26" s="9"/>
      <c r="L26" s="10"/>
      <c r="M26" s="2"/>
      <c r="N26" s="10"/>
      <c r="O26" s="2"/>
      <c r="P26" s="10"/>
      <c r="Q26" s="11"/>
      <c r="S26" s="9"/>
      <c r="T26" s="10">
        <v>1</v>
      </c>
      <c r="U26" s="2"/>
      <c r="V26" s="10"/>
      <c r="W26" s="2">
        <v>1</v>
      </c>
      <c r="X26" s="10"/>
      <c r="Y26" s="11"/>
      <c r="Z26">
        <f t="shared" si="0"/>
        <v>2</v>
      </c>
    </row>
    <row r="27" spans="1:26" ht="12.75">
      <c r="A27" s="15" t="s">
        <v>33</v>
      </c>
      <c r="B27" s="20">
        <v>1</v>
      </c>
      <c r="C27" s="9"/>
      <c r="D27" s="10"/>
      <c r="E27" s="2"/>
      <c r="F27" s="10"/>
      <c r="G27" s="12"/>
      <c r="H27" s="10"/>
      <c r="I27" s="11"/>
      <c r="K27" s="9"/>
      <c r="L27" s="10"/>
      <c r="M27" s="2"/>
      <c r="N27" s="10"/>
      <c r="O27" s="2"/>
      <c r="P27" s="10"/>
      <c r="Q27" s="11"/>
      <c r="S27" s="9"/>
      <c r="T27" s="10">
        <v>2</v>
      </c>
      <c r="U27" s="2">
        <v>1</v>
      </c>
      <c r="V27" s="10"/>
      <c r="W27" s="2"/>
      <c r="X27" s="10"/>
      <c r="Y27" s="11"/>
      <c r="Z27">
        <f t="shared" si="0"/>
        <v>3</v>
      </c>
    </row>
    <row r="28" spans="1:26" ht="12.75">
      <c r="A28" s="15" t="s">
        <v>34</v>
      </c>
      <c r="B28" s="20">
        <v>20</v>
      </c>
      <c r="C28" s="9"/>
      <c r="D28" s="10"/>
      <c r="E28" s="2"/>
      <c r="F28" s="10"/>
      <c r="G28" s="2"/>
      <c r="H28" s="10"/>
      <c r="I28" s="11"/>
      <c r="K28" s="9"/>
      <c r="L28" s="10"/>
      <c r="M28" s="2"/>
      <c r="N28" s="10"/>
      <c r="O28" s="2"/>
      <c r="P28" s="10"/>
      <c r="Q28" s="11"/>
      <c r="S28" s="9"/>
      <c r="T28" s="10"/>
      <c r="U28" s="2">
        <v>2</v>
      </c>
      <c r="V28" s="10">
        <v>1</v>
      </c>
      <c r="W28" s="2"/>
      <c r="X28" s="10"/>
      <c r="Y28" s="11"/>
      <c r="Z28">
        <f t="shared" si="0"/>
        <v>3</v>
      </c>
    </row>
    <row r="29" spans="1:26" ht="12.75">
      <c r="A29" s="15" t="s">
        <v>35</v>
      </c>
      <c r="B29" s="20">
        <v>0</v>
      </c>
      <c r="C29" s="9"/>
      <c r="D29" s="10"/>
      <c r="E29" s="2"/>
      <c r="F29" s="10"/>
      <c r="G29" s="12"/>
      <c r="H29" s="10"/>
      <c r="I29" s="11"/>
      <c r="K29" s="9"/>
      <c r="L29" s="10"/>
      <c r="M29" s="2"/>
      <c r="N29" s="10"/>
      <c r="O29" s="2"/>
      <c r="P29" s="10"/>
      <c r="Q29" s="11"/>
      <c r="S29" s="9"/>
      <c r="T29" s="10"/>
      <c r="U29" s="12">
        <v>2</v>
      </c>
      <c r="V29" s="10"/>
      <c r="W29" s="2"/>
      <c r="X29" s="10"/>
      <c r="Y29" s="11"/>
      <c r="Z29">
        <f t="shared" si="0"/>
        <v>2</v>
      </c>
    </row>
    <row r="30" spans="1:26" ht="12.75">
      <c r="A30" s="15" t="s">
        <v>36</v>
      </c>
      <c r="B30" s="20">
        <v>2</v>
      </c>
      <c r="C30" s="9"/>
      <c r="D30" s="10"/>
      <c r="E30" s="2"/>
      <c r="F30" s="10"/>
      <c r="G30" s="12"/>
      <c r="H30" s="10"/>
      <c r="I30" s="11"/>
      <c r="K30" s="9"/>
      <c r="L30" s="10"/>
      <c r="M30" s="2"/>
      <c r="N30" s="10"/>
      <c r="O30" s="2"/>
      <c r="P30" s="10"/>
      <c r="Q30" s="11"/>
      <c r="S30" s="9"/>
      <c r="T30" s="10">
        <v>1</v>
      </c>
      <c r="U30" s="12">
        <v>1</v>
      </c>
      <c r="V30" s="10"/>
      <c r="W30" s="2"/>
      <c r="X30" s="10"/>
      <c r="Y30" s="11"/>
      <c r="Z30">
        <f t="shared" si="0"/>
        <v>2</v>
      </c>
    </row>
    <row r="31" spans="1:26" ht="12.75">
      <c r="A31" s="15" t="s">
        <v>37</v>
      </c>
      <c r="B31" s="20">
        <v>0</v>
      </c>
      <c r="C31" s="9"/>
      <c r="D31" s="10"/>
      <c r="E31" s="2"/>
      <c r="F31" s="10"/>
      <c r="G31" s="12"/>
      <c r="H31" s="10"/>
      <c r="I31" s="11"/>
      <c r="K31" s="9"/>
      <c r="L31" s="10"/>
      <c r="M31" s="2"/>
      <c r="N31" s="10"/>
      <c r="O31" s="2"/>
      <c r="P31" s="10"/>
      <c r="Q31" s="11"/>
      <c r="S31" s="9"/>
      <c r="T31" s="10"/>
      <c r="U31" s="2"/>
      <c r="V31" s="10"/>
      <c r="W31" s="2"/>
      <c r="X31" s="10"/>
      <c r="Y31" s="11"/>
      <c r="Z31">
        <f t="shared" si="0"/>
        <v>0</v>
      </c>
    </row>
    <row r="32" spans="1:26" ht="12.75">
      <c r="A32" s="15" t="s">
        <v>38</v>
      </c>
      <c r="B32" s="20">
        <v>1</v>
      </c>
      <c r="C32" s="9"/>
      <c r="D32" s="10"/>
      <c r="E32" s="2"/>
      <c r="F32" s="10"/>
      <c r="G32" s="12"/>
      <c r="H32" s="10"/>
      <c r="I32" s="11"/>
      <c r="K32" s="9"/>
      <c r="L32" s="10"/>
      <c r="M32" s="2"/>
      <c r="N32" s="10"/>
      <c r="O32" s="2"/>
      <c r="P32" s="10"/>
      <c r="Q32" s="11"/>
      <c r="S32" s="9"/>
      <c r="T32" s="10"/>
      <c r="U32" s="12">
        <v>3</v>
      </c>
      <c r="V32" s="10"/>
      <c r="W32" s="2"/>
      <c r="X32" s="10"/>
      <c r="Y32" s="11"/>
      <c r="Z32">
        <f t="shared" si="0"/>
        <v>3</v>
      </c>
    </row>
    <row r="33" spans="1:26" ht="12.75">
      <c r="A33" s="15" t="s">
        <v>39</v>
      </c>
      <c r="B33" s="20">
        <v>35</v>
      </c>
      <c r="C33" s="9"/>
      <c r="D33" s="10"/>
      <c r="E33" s="12"/>
      <c r="F33" s="10"/>
      <c r="G33" s="12"/>
      <c r="H33" s="10"/>
      <c r="I33" s="11"/>
      <c r="K33" s="9"/>
      <c r="L33" s="10"/>
      <c r="M33" s="2">
        <v>2</v>
      </c>
      <c r="N33" s="10"/>
      <c r="O33" s="2">
        <v>1</v>
      </c>
      <c r="P33" s="10"/>
      <c r="Q33" s="11"/>
      <c r="S33" s="9"/>
      <c r="T33" s="10">
        <v>1</v>
      </c>
      <c r="U33" s="12">
        <v>1</v>
      </c>
      <c r="V33" s="10">
        <v>3</v>
      </c>
      <c r="W33" s="2"/>
      <c r="X33" s="10"/>
      <c r="Y33" s="11"/>
      <c r="Z33">
        <f t="shared" si="0"/>
        <v>8</v>
      </c>
    </row>
    <row r="34" spans="1:26" ht="12.75">
      <c r="A34" s="15" t="s">
        <v>40</v>
      </c>
      <c r="B34" s="20">
        <v>25</v>
      </c>
      <c r="C34" s="9"/>
      <c r="D34" s="10"/>
      <c r="E34" s="12"/>
      <c r="F34" s="10"/>
      <c r="G34" s="2"/>
      <c r="H34" s="10"/>
      <c r="I34" s="11"/>
      <c r="K34" s="9"/>
      <c r="L34" s="10"/>
      <c r="M34" s="2">
        <v>2</v>
      </c>
      <c r="N34" s="10"/>
      <c r="O34" s="2"/>
      <c r="P34" s="10"/>
      <c r="Q34" s="11"/>
      <c r="S34" s="9"/>
      <c r="T34" s="10"/>
      <c r="U34" s="12">
        <v>4</v>
      </c>
      <c r="V34" s="10">
        <v>1</v>
      </c>
      <c r="W34" s="2"/>
      <c r="X34" s="10"/>
      <c r="Y34" s="11"/>
      <c r="Z34">
        <f t="shared" si="0"/>
        <v>7</v>
      </c>
    </row>
    <row r="35" spans="1:26" ht="12.75">
      <c r="A35" s="15" t="s">
        <v>41</v>
      </c>
      <c r="B35" s="20">
        <v>75</v>
      </c>
      <c r="C35" s="9"/>
      <c r="D35" s="10"/>
      <c r="E35" s="12"/>
      <c r="F35" s="10"/>
      <c r="G35" s="2"/>
      <c r="H35" s="10"/>
      <c r="I35" s="11"/>
      <c r="K35" s="9"/>
      <c r="L35" s="10"/>
      <c r="M35" s="2"/>
      <c r="N35" s="10"/>
      <c r="O35" s="2">
        <v>1</v>
      </c>
      <c r="P35" s="10"/>
      <c r="Q35" s="11"/>
      <c r="S35" s="9"/>
      <c r="T35" s="10"/>
      <c r="U35" s="2"/>
      <c r="V35" s="10">
        <v>3</v>
      </c>
      <c r="W35" s="2">
        <v>2</v>
      </c>
      <c r="X35" s="10"/>
      <c r="Y35" s="11"/>
      <c r="Z35">
        <f t="shared" si="0"/>
        <v>6</v>
      </c>
    </row>
    <row r="36" spans="1:26" ht="12.75">
      <c r="A36" s="15" t="s">
        <v>42</v>
      </c>
      <c r="B36" s="20">
        <v>40</v>
      </c>
      <c r="C36" s="9"/>
      <c r="D36" s="10"/>
      <c r="E36" s="2"/>
      <c r="F36" s="10"/>
      <c r="G36" s="2"/>
      <c r="H36" s="10"/>
      <c r="I36" s="11"/>
      <c r="K36" s="9"/>
      <c r="L36" s="10"/>
      <c r="M36" s="2">
        <v>1</v>
      </c>
      <c r="N36" s="10"/>
      <c r="O36" s="2"/>
      <c r="P36" s="10"/>
      <c r="Q36" s="11"/>
      <c r="S36" s="9"/>
      <c r="T36" s="10">
        <v>1</v>
      </c>
      <c r="U36" s="12">
        <v>2</v>
      </c>
      <c r="V36" s="10">
        <v>3</v>
      </c>
      <c r="W36" s="2"/>
      <c r="X36" s="10"/>
      <c r="Y36" s="11"/>
      <c r="Z36">
        <f t="shared" si="0"/>
        <v>7</v>
      </c>
    </row>
    <row r="37" spans="1:26" ht="12.75">
      <c r="A37" s="15" t="s">
        <v>43</v>
      </c>
      <c r="B37" s="20">
        <v>50</v>
      </c>
      <c r="C37" s="9"/>
      <c r="D37" s="10"/>
      <c r="E37" s="2"/>
      <c r="F37" s="10"/>
      <c r="G37" s="2"/>
      <c r="H37" s="10"/>
      <c r="I37" s="11"/>
      <c r="K37" s="9"/>
      <c r="L37" s="10"/>
      <c r="M37" s="2"/>
      <c r="N37" s="10">
        <v>1</v>
      </c>
      <c r="O37" s="2"/>
      <c r="P37" s="10"/>
      <c r="Q37" s="11"/>
      <c r="S37" s="9">
        <v>1</v>
      </c>
      <c r="T37" s="10"/>
      <c r="U37" s="12">
        <v>2</v>
      </c>
      <c r="V37" s="10">
        <v>2</v>
      </c>
      <c r="W37" s="2"/>
      <c r="X37" s="10"/>
      <c r="Y37" s="11"/>
      <c r="Z37">
        <f t="shared" si="0"/>
        <v>6</v>
      </c>
    </row>
    <row r="38" spans="1:26" ht="12.75">
      <c r="A38" s="15" t="s">
        <v>44</v>
      </c>
      <c r="B38" s="20">
        <v>15</v>
      </c>
      <c r="C38" s="9"/>
      <c r="D38" s="10"/>
      <c r="E38" s="2"/>
      <c r="F38" s="10"/>
      <c r="G38" s="2"/>
      <c r="H38" s="10"/>
      <c r="I38" s="11"/>
      <c r="K38" s="9"/>
      <c r="L38" s="10"/>
      <c r="M38" s="2"/>
      <c r="N38" s="10">
        <v>1</v>
      </c>
      <c r="O38" s="2"/>
      <c r="P38" s="10"/>
      <c r="Q38" s="11"/>
      <c r="S38" s="9"/>
      <c r="T38" s="10">
        <v>1</v>
      </c>
      <c r="U38" s="12">
        <v>3</v>
      </c>
      <c r="V38" s="10">
        <v>1</v>
      </c>
      <c r="W38" s="2"/>
      <c r="X38" s="10"/>
      <c r="Y38" s="11"/>
      <c r="Z38">
        <f t="shared" si="0"/>
        <v>6</v>
      </c>
    </row>
    <row r="39" spans="1:26" ht="12.75">
      <c r="A39" s="15" t="s">
        <v>45</v>
      </c>
      <c r="B39" s="20">
        <v>20</v>
      </c>
      <c r="C39" s="9"/>
      <c r="D39" s="10"/>
      <c r="E39" s="2"/>
      <c r="F39" s="10"/>
      <c r="G39" s="2"/>
      <c r="H39" s="10"/>
      <c r="I39" s="11"/>
      <c r="K39" s="9"/>
      <c r="L39" s="10"/>
      <c r="M39" s="2">
        <v>1</v>
      </c>
      <c r="N39" s="10"/>
      <c r="O39" s="2"/>
      <c r="P39" s="10"/>
      <c r="Q39" s="11"/>
      <c r="S39" s="9"/>
      <c r="T39" s="10">
        <v>1</v>
      </c>
      <c r="U39" s="2"/>
      <c r="V39" s="10">
        <v>2</v>
      </c>
      <c r="W39" s="2">
        <v>1</v>
      </c>
      <c r="X39" s="10"/>
      <c r="Y39" s="11"/>
      <c r="Z39">
        <f t="shared" si="0"/>
        <v>5</v>
      </c>
    </row>
    <row r="40" spans="1:30" ht="12.75">
      <c r="A40" s="15" t="s">
        <v>46</v>
      </c>
      <c r="B40" s="20">
        <v>35</v>
      </c>
      <c r="C40" s="9"/>
      <c r="D40" s="10"/>
      <c r="E40" s="2"/>
      <c r="F40" s="10"/>
      <c r="G40" s="2"/>
      <c r="H40" s="10"/>
      <c r="I40" s="11"/>
      <c r="K40" s="9"/>
      <c r="L40" s="10"/>
      <c r="M40" s="2"/>
      <c r="N40" s="10"/>
      <c r="O40" s="2"/>
      <c r="P40" s="10"/>
      <c r="Q40" s="11"/>
      <c r="S40" s="9"/>
      <c r="T40" s="10">
        <v>3</v>
      </c>
      <c r="U40" s="12">
        <v>3</v>
      </c>
      <c r="V40" s="10">
        <v>3</v>
      </c>
      <c r="W40" s="2"/>
      <c r="X40" s="10"/>
      <c r="Y40" s="11"/>
      <c r="Z40">
        <f t="shared" si="0"/>
        <v>9</v>
      </c>
      <c r="AD40" t="s">
        <v>52</v>
      </c>
    </row>
    <row r="41" spans="1:34" ht="12.75">
      <c r="A41" s="15" t="s">
        <v>47</v>
      </c>
      <c r="B41" s="21">
        <v>25</v>
      </c>
      <c r="C41" s="22"/>
      <c r="D41" s="23"/>
      <c r="E41" s="24"/>
      <c r="F41" s="23"/>
      <c r="G41" s="24"/>
      <c r="H41" s="23"/>
      <c r="I41" s="25"/>
      <c r="J41" s="24"/>
      <c r="K41" s="22"/>
      <c r="L41" s="23"/>
      <c r="M41" s="24"/>
      <c r="N41" s="23"/>
      <c r="O41" s="24"/>
      <c r="P41" s="23"/>
      <c r="Q41" s="25"/>
      <c r="R41" s="24"/>
      <c r="S41" s="22">
        <v>2</v>
      </c>
      <c r="T41" s="23">
        <v>1</v>
      </c>
      <c r="U41" s="26">
        <v>1</v>
      </c>
      <c r="V41" s="23">
        <v>2</v>
      </c>
      <c r="W41" s="24"/>
      <c r="X41" s="23"/>
      <c r="Y41" s="25"/>
      <c r="Z41">
        <f t="shared" si="0"/>
        <v>6</v>
      </c>
      <c r="AB41" t="s">
        <v>6</v>
      </c>
      <c r="AC41" t="s">
        <v>7</v>
      </c>
      <c r="AD41" t="s">
        <v>8</v>
      </c>
      <c r="AE41" t="s">
        <v>9</v>
      </c>
      <c r="AF41" t="s">
        <v>10</v>
      </c>
      <c r="AG41" t="s">
        <v>11</v>
      </c>
      <c r="AH41" t="s">
        <v>12</v>
      </c>
    </row>
    <row r="42" spans="1:34" ht="12.75">
      <c r="A42" t="s">
        <v>48</v>
      </c>
      <c r="B42" s="2">
        <f>SUM(B7:B41)</f>
        <v>1172</v>
      </c>
      <c r="C42" s="2">
        <f>SUM(C7:C41)</f>
        <v>2</v>
      </c>
      <c r="D42" s="2">
        <f aca="true" t="shared" si="1" ref="D42:Y42">SUM(D7:D41)</f>
        <v>0</v>
      </c>
      <c r="E42" s="2">
        <f t="shared" si="1"/>
        <v>0</v>
      </c>
      <c r="F42" s="2">
        <f t="shared" si="1"/>
        <v>0</v>
      </c>
      <c r="G42" s="2">
        <f t="shared" si="1"/>
        <v>0</v>
      </c>
      <c r="H42" s="2">
        <f t="shared" si="1"/>
        <v>0</v>
      </c>
      <c r="I42" s="2">
        <f t="shared" si="1"/>
        <v>0</v>
      </c>
      <c r="J42" s="2">
        <f t="shared" si="1"/>
        <v>0</v>
      </c>
      <c r="K42" s="2">
        <f t="shared" si="1"/>
        <v>0</v>
      </c>
      <c r="L42" s="2">
        <f t="shared" si="1"/>
        <v>5</v>
      </c>
      <c r="M42" s="2">
        <f t="shared" si="1"/>
        <v>22</v>
      </c>
      <c r="N42" s="2">
        <f t="shared" si="1"/>
        <v>24</v>
      </c>
      <c r="O42" s="2">
        <f t="shared" si="1"/>
        <v>8</v>
      </c>
      <c r="P42" s="2">
        <f t="shared" si="1"/>
        <v>1</v>
      </c>
      <c r="Q42" s="2">
        <f t="shared" si="1"/>
        <v>0</v>
      </c>
      <c r="R42" s="2">
        <f t="shared" si="1"/>
        <v>0</v>
      </c>
      <c r="S42" s="2">
        <f t="shared" si="1"/>
        <v>8</v>
      </c>
      <c r="T42" s="2">
        <f t="shared" si="1"/>
        <v>47</v>
      </c>
      <c r="U42" s="2">
        <f t="shared" si="1"/>
        <v>75</v>
      </c>
      <c r="V42" s="2">
        <f t="shared" si="1"/>
        <v>45</v>
      </c>
      <c r="W42" s="2">
        <f t="shared" si="1"/>
        <v>6</v>
      </c>
      <c r="X42" s="2">
        <f t="shared" si="1"/>
        <v>0</v>
      </c>
      <c r="Y42" s="2">
        <f t="shared" si="1"/>
        <v>0</v>
      </c>
      <c r="Z42" s="19">
        <f>SUM(Z7:Z41)</f>
        <v>243</v>
      </c>
      <c r="AB42" s="14">
        <v>10</v>
      </c>
      <c r="AC42" s="14">
        <v>51</v>
      </c>
      <c r="AD42" s="14">
        <v>94</v>
      </c>
      <c r="AE42" s="14">
        <v>66</v>
      </c>
      <c r="AF42" s="14">
        <v>13</v>
      </c>
      <c r="AG42" s="14">
        <v>1</v>
      </c>
      <c r="AH42" s="14">
        <v>0</v>
      </c>
    </row>
    <row r="43" spans="1:2" ht="12.75">
      <c r="A43" s="1" t="s">
        <v>65</v>
      </c>
      <c r="B43" s="27">
        <f>B42/35</f>
        <v>33.48571428571429</v>
      </c>
    </row>
    <row r="44" ht="12.75">
      <c r="A44" t="s">
        <v>56</v>
      </c>
    </row>
    <row r="45" spans="1:2" ht="12.75">
      <c r="A45" s="1" t="s">
        <v>55</v>
      </c>
      <c r="B45" s="1"/>
    </row>
  </sheetData>
  <sheetProtection/>
  <printOptions/>
  <pageMargins left="0.75" right="0.75" top="1" bottom="1" header="0.5" footer="0.5"/>
  <pageSetup orientation="landscape" scale="40" r:id="rId1"/>
  <ignoredErrors>
    <ignoredError sqref="Z7:Z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Fish and Wildlife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USFWS</dc:creator>
  <cp:keywords/>
  <dc:description/>
  <cp:lastModifiedBy>U.S. Fish &amp; Wildlife Service</cp:lastModifiedBy>
  <cp:lastPrinted>2004-06-23T01:43:50Z</cp:lastPrinted>
  <dcterms:created xsi:type="dcterms:W3CDTF">2004-06-08T20:18:00Z</dcterms:created>
  <dcterms:modified xsi:type="dcterms:W3CDTF">2012-12-14T18:54:24Z</dcterms:modified>
  <cp:category/>
  <cp:version/>
  <cp:contentType/>
  <cp:contentStatus/>
</cp:coreProperties>
</file>