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drawings/drawing4.xml" ContentType="application/vnd.openxmlformats-officedocument.drawing+xml"/>
  <Override PartName="/xl/diagrams/data1.xml" ContentType="application/vnd.openxmlformats-officedocument.drawingml.diagramData+xml"/>
  <Override PartName="/xl/diagrams/layout1.xml" ContentType="application/vnd.openxmlformats-officedocument.drawingml.diagramLayout+xml"/>
  <Override PartName="/xl/diagrams/quickStyle1.xml" ContentType="application/vnd.openxmlformats-officedocument.drawingml.diagramStyle+xml"/>
  <Override PartName="/xl/diagrams/colors1.xml" ContentType="application/vnd.openxmlformats-officedocument.drawingml.diagramColors+xml"/>
  <Override PartName="/xl/diagrams/drawing1.xml" ContentType="application/vnd.ms-office.drawingml.diagramDrawing+xml"/>
  <Override PartName="/xl/drawings/drawing5.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defaultThemeVersion="124226"/>
  <mc:AlternateContent xmlns:mc="http://schemas.openxmlformats.org/markup-compatibility/2006">
    <mc:Choice Requires="x15">
      <x15ac:absPath xmlns:x15ac="http://schemas.microsoft.com/office/spreadsheetml/2010/11/ac" url="\\Igsarfebfsnas04\umesc-data$\FWS_DBR\Refuges\R3 Biology\Refuge station information\KC RESOURCES for HMPs\NWR and WMD  ROC files\kc Sherberburne ROCSTAR BIDEH 1\"/>
    </mc:Choice>
  </mc:AlternateContent>
  <bookViews>
    <workbookView xWindow="300" yWindow="-195" windowWidth="23490" windowHeight="12045" tabRatio="781" firstSheet="2" activeTab="5"/>
  </bookViews>
  <sheets>
    <sheet name="READ ME" sheetId="13" r:id="rId1"/>
    <sheet name="MAPS and PLANS" sheetId="14" r:id="rId2"/>
    <sheet name="1. Refuge Purposes" sheetId="3" r:id="rId3"/>
    <sheet name="2. Refuge System Priorities" sheetId="4" r:id="rId4"/>
    <sheet name="3. BIDEH (drafts)" sheetId="5" r:id="rId5"/>
    <sheet name="4. Sherburne Comp ROC" sheetId="8" r:id="rId6"/>
    <sheet name="5.Priority ROC Selection v2" sheetId="1" r:id="rId7"/>
    <sheet name="6.  Priority Refuge ROC List" sheetId="11" r:id="rId8"/>
    <sheet name="Scoring Defin. and Scales v2" sheetId="2" r:id="rId9"/>
    <sheet name="Contact Info" sheetId="7" r:id="rId10"/>
    <sheet name="Unlikely Species" sheetId="12" r:id="rId11"/>
  </sheets>
  <definedNames>
    <definedName name="_xlnm._FilterDatabase" localSheetId="5" hidden="1">'4. Sherburne Comp ROC'!$C$9:$AD$494</definedName>
    <definedName name="_xlnm._FilterDatabase" localSheetId="6" hidden="1">'5.Priority ROC Selection v2'!$A$19:$I$40</definedName>
    <definedName name="_MailAutoSig" localSheetId="9">'Contact Info'!$A$5</definedName>
    <definedName name="_xlnm.Print_Area" localSheetId="8">'Scoring Defin. and Scales v2'!$A$7:$D$27</definedName>
  </definedNames>
  <calcPr calcId="152511"/>
</workbook>
</file>

<file path=xl/calcChain.xml><?xml version="1.0" encoding="utf-8"?>
<calcChain xmlns="http://schemas.openxmlformats.org/spreadsheetml/2006/main">
  <c r="AE296" i="8" l="1"/>
  <c r="AF296" i="8" s="1"/>
  <c r="AE388" i="8"/>
  <c r="AF388" i="8" s="1"/>
  <c r="AE389" i="8"/>
  <c r="AF389" i="8" s="1"/>
  <c r="AE390" i="8"/>
  <c r="AF390" i="8" s="1"/>
  <c r="AE391" i="8"/>
  <c r="AF391" i="8" s="1"/>
  <c r="AE185" i="8"/>
  <c r="AF185" i="8" s="1"/>
  <c r="AE326" i="8"/>
  <c r="AF326" i="8" s="1"/>
  <c r="AE205" i="8"/>
  <c r="AF205" i="8" s="1"/>
  <c r="AE206" i="8"/>
  <c r="AF206" i="8" s="1"/>
  <c r="AE45" i="8"/>
  <c r="AF45" i="8" s="1"/>
  <c r="AE392" i="8"/>
  <c r="AF392" i="8" s="1"/>
  <c r="AE393" i="8"/>
  <c r="AF393" i="8" s="1"/>
  <c r="AE327" i="8"/>
  <c r="AF327" i="8" s="1"/>
  <c r="AE207" i="8"/>
  <c r="AF207" i="8" s="1"/>
  <c r="AE394" i="8"/>
  <c r="AF394" i="8" s="1"/>
  <c r="AE46" i="8"/>
  <c r="AF46" i="8" s="1"/>
  <c r="AE328" i="8"/>
  <c r="AF328" i="8" s="1"/>
  <c r="AE395" i="8"/>
  <c r="AF395" i="8" s="1"/>
  <c r="AE208" i="8"/>
  <c r="AF208" i="8" s="1"/>
  <c r="AE396" i="8"/>
  <c r="AF396" i="8" s="1"/>
  <c r="AE297" i="8"/>
  <c r="AF297" i="8" s="1"/>
  <c r="AE47" i="8"/>
  <c r="AF47" i="8" s="1"/>
  <c r="AE397" i="8"/>
  <c r="AF397" i="8" s="1"/>
  <c r="AE398" i="8"/>
  <c r="AF398" i="8" s="1"/>
  <c r="AE399" i="8"/>
  <c r="AF399" i="8" s="1"/>
  <c r="AE329" i="8"/>
  <c r="AF329" i="8" s="1"/>
  <c r="AE400" i="8"/>
  <c r="AF400" i="8" s="1"/>
  <c r="AE401" i="8"/>
  <c r="AF401" i="8" s="1"/>
  <c r="AE330" i="8"/>
  <c r="AF330" i="8" s="1"/>
  <c r="AE67" i="8"/>
  <c r="AF67" i="8" s="1"/>
  <c r="AE186" i="8"/>
  <c r="AF186" i="8" s="1"/>
  <c r="AE11" i="8"/>
  <c r="AF11" i="8" s="1"/>
  <c r="AE93" i="8"/>
  <c r="AF93" i="8" s="1"/>
  <c r="AE187" i="8"/>
  <c r="AF187" i="8" s="1"/>
  <c r="AE94" i="8"/>
  <c r="AF94" i="8" s="1"/>
  <c r="AE188" i="8"/>
  <c r="AF188" i="8" s="1"/>
  <c r="AE298" i="8"/>
  <c r="AF298" i="8" s="1"/>
  <c r="AE402" i="8"/>
  <c r="AF402" i="8" s="1"/>
  <c r="AE403" i="8"/>
  <c r="AF403" i="8" s="1"/>
  <c r="AE209" i="8"/>
  <c r="AF209" i="8" s="1"/>
  <c r="AE404" i="8"/>
  <c r="AF404" i="8" s="1"/>
  <c r="AE405" i="8"/>
  <c r="AF405" i="8" s="1"/>
  <c r="AE406" i="8"/>
  <c r="AF406" i="8" s="1"/>
  <c r="AE407" i="8"/>
  <c r="AF407" i="8" s="1"/>
  <c r="AE299" i="8"/>
  <c r="AF299" i="8" s="1"/>
  <c r="AE408" i="8"/>
  <c r="AF408" i="8" s="1"/>
  <c r="AE409" i="8"/>
  <c r="AF409" i="8" s="1"/>
  <c r="AE410" i="8"/>
  <c r="AF410" i="8" s="1"/>
  <c r="AE411" i="8"/>
  <c r="AF411" i="8" s="1"/>
  <c r="AE412" i="8"/>
  <c r="AF412" i="8" s="1"/>
  <c r="AE95" i="8"/>
  <c r="AF95" i="8" s="1"/>
  <c r="AE300" i="8"/>
  <c r="AF300" i="8" s="1"/>
  <c r="AE413" i="8"/>
  <c r="AF413" i="8" s="1"/>
  <c r="AE414" i="8"/>
  <c r="AF414" i="8" s="1"/>
  <c r="AE415" i="8"/>
  <c r="AF415" i="8" s="1"/>
  <c r="AE48" i="8"/>
  <c r="AF48" i="8" s="1"/>
  <c r="AE416" i="8"/>
  <c r="AF416" i="8" s="1"/>
  <c r="AE417" i="8"/>
  <c r="AF417" i="8" s="1"/>
  <c r="AE418" i="8"/>
  <c r="AF418" i="8" s="1"/>
  <c r="AE419" i="8"/>
  <c r="AF419" i="8" s="1"/>
  <c r="AE331" i="8"/>
  <c r="AF331" i="8" s="1"/>
  <c r="AE420" i="8"/>
  <c r="AF420" i="8" s="1"/>
  <c r="AE421" i="8"/>
  <c r="AF421" i="8" s="1"/>
  <c r="AE422" i="8"/>
  <c r="AF422" i="8" s="1"/>
  <c r="AE423" i="8"/>
  <c r="AF423" i="8" s="1"/>
  <c r="AE332" i="8"/>
  <c r="AF332" i="8" s="1"/>
  <c r="AE424" i="8"/>
  <c r="AF424" i="8" s="1"/>
  <c r="AE333" i="8"/>
  <c r="AF333" i="8" s="1"/>
  <c r="AE210" i="8"/>
  <c r="AF210" i="8" s="1"/>
  <c r="AE425" i="8"/>
  <c r="AF425" i="8" s="1"/>
  <c r="AE34" i="8"/>
  <c r="AF34" i="8" s="1"/>
  <c r="AE21" i="8"/>
  <c r="AF21" i="8" s="1"/>
  <c r="AE426" i="8"/>
  <c r="AF426" i="8" s="1"/>
  <c r="AE334" i="8"/>
  <c r="AF334" i="8" s="1"/>
  <c r="AE301" i="8"/>
  <c r="AF301" i="8" s="1"/>
  <c r="AE427" i="8"/>
  <c r="AF427" i="8" s="1"/>
  <c r="AE428" i="8"/>
  <c r="AF428" i="8" s="1"/>
  <c r="AE96" i="8"/>
  <c r="AF96" i="8" s="1"/>
  <c r="AE335" i="8"/>
  <c r="AF335" i="8" s="1"/>
  <c r="AE429" i="8"/>
  <c r="AF429" i="8" s="1"/>
  <c r="AE430" i="8"/>
  <c r="AF430" i="8" s="1"/>
  <c r="AE97" i="8"/>
  <c r="AF97" i="8" s="1"/>
  <c r="AE431" i="8"/>
  <c r="AF431" i="8" s="1"/>
  <c r="AE68" i="8"/>
  <c r="AF68" i="8" s="1"/>
  <c r="AE189" i="8"/>
  <c r="AF189" i="8" s="1"/>
  <c r="AE336" i="8"/>
  <c r="AF336" i="8" s="1"/>
  <c r="AE432" i="8"/>
  <c r="AF432" i="8" s="1"/>
  <c r="AE337" i="8"/>
  <c r="AF337" i="8" s="1"/>
  <c r="AE18" i="8"/>
  <c r="AF18" i="8" s="1"/>
  <c r="AE433" i="8"/>
  <c r="AF433" i="8" s="1"/>
  <c r="AE69" i="8"/>
  <c r="AF69" i="8" s="1"/>
  <c r="AE338" i="8"/>
  <c r="AF338" i="8" s="1"/>
  <c r="AE190" i="8"/>
  <c r="AF190" i="8" s="1"/>
  <c r="AE211" i="8"/>
  <c r="AF211" i="8" s="1"/>
  <c r="AE302" i="8"/>
  <c r="AF302" i="8" s="1"/>
  <c r="AE434" i="8"/>
  <c r="AF434" i="8" s="1"/>
  <c r="AE98" i="8"/>
  <c r="AF98" i="8" s="1"/>
  <c r="AE303" i="8"/>
  <c r="AF303" i="8" s="1"/>
  <c r="AE435" i="8"/>
  <c r="AF435" i="8" s="1"/>
  <c r="AE49" i="8"/>
  <c r="AF49" i="8" s="1"/>
  <c r="AE436" i="8"/>
  <c r="AF436" i="8" s="1"/>
  <c r="AE50" i="8"/>
  <c r="AF50" i="8" s="1"/>
  <c r="AE339" i="8"/>
  <c r="AF339" i="8" s="1"/>
  <c r="AE437" i="8"/>
  <c r="AF437" i="8" s="1"/>
  <c r="AE438" i="8"/>
  <c r="AF438" i="8" s="1"/>
  <c r="AE340" i="8"/>
  <c r="AF340" i="8" s="1"/>
  <c r="AE191" i="8"/>
  <c r="AF191" i="8" s="1"/>
  <c r="AE439" i="8"/>
  <c r="AF439" i="8" s="1"/>
  <c r="AE192" i="8"/>
  <c r="AF192" i="8" s="1"/>
  <c r="AE22" i="8"/>
  <c r="AF22" i="8" s="1"/>
  <c r="AE212" i="8"/>
  <c r="AF212" i="8" s="1"/>
  <c r="AE440" i="8"/>
  <c r="AF440" i="8" s="1"/>
  <c r="AE213" i="8"/>
  <c r="AF213" i="8" s="1"/>
  <c r="AE441" i="8"/>
  <c r="AF441" i="8" s="1"/>
  <c r="AE304" i="8"/>
  <c r="AF304" i="8" s="1"/>
  <c r="AE70" i="8"/>
  <c r="AF70" i="8" s="1"/>
  <c r="AE442" i="8"/>
  <c r="AF442" i="8" s="1"/>
  <c r="AE341" i="8"/>
  <c r="AF341" i="8" s="1"/>
  <c r="AE443" i="8"/>
  <c r="AF443" i="8" s="1"/>
  <c r="AE444" i="8"/>
  <c r="AF444" i="8" s="1"/>
  <c r="AE214" i="8"/>
  <c r="AF214" i="8" s="1"/>
  <c r="AE342" i="8"/>
  <c r="AF342" i="8" s="1"/>
  <c r="AE343" i="8"/>
  <c r="AF343" i="8" s="1"/>
  <c r="AE12" i="8"/>
  <c r="AF12" i="8" s="1"/>
  <c r="AE35" i="8"/>
  <c r="AF35" i="8" s="1"/>
  <c r="AE445" i="8"/>
  <c r="AF445" i="8" s="1"/>
  <c r="AE344" i="8"/>
  <c r="AF344" i="8" s="1"/>
  <c r="AE345" i="8"/>
  <c r="AF345" i="8" s="1"/>
  <c r="AE346" i="8"/>
  <c r="AF346" i="8" s="1"/>
  <c r="AE446" i="8"/>
  <c r="AF446" i="8" s="1"/>
  <c r="AE447" i="8"/>
  <c r="AF447" i="8" s="1"/>
  <c r="AE71" i="8"/>
  <c r="AF71" i="8" s="1"/>
  <c r="AE347" i="8"/>
  <c r="AF347" i="8" s="1"/>
  <c r="AE193" i="8"/>
  <c r="AF193" i="8" s="1"/>
  <c r="AE448" i="8"/>
  <c r="AF448" i="8" s="1"/>
  <c r="AE449" i="8"/>
  <c r="AF449" i="8" s="1"/>
  <c r="AE23" i="8"/>
  <c r="AF23" i="8" s="1"/>
  <c r="AE348" i="8"/>
  <c r="AF348" i="8" s="1"/>
  <c r="AE450" i="8"/>
  <c r="AF450" i="8" s="1"/>
  <c r="AE451" i="8"/>
  <c r="AF451" i="8" s="1"/>
  <c r="AE305" i="8"/>
  <c r="AF305" i="8" s="1"/>
  <c r="AE452" i="8"/>
  <c r="AF452" i="8" s="1"/>
  <c r="AE453" i="8"/>
  <c r="AF453" i="8" s="1"/>
  <c r="AE454" i="8"/>
  <c r="AF454" i="8" s="1"/>
  <c r="AE455" i="8"/>
  <c r="AF455" i="8" s="1"/>
  <c r="AE456" i="8"/>
  <c r="AF456" i="8" s="1"/>
  <c r="AE349" i="8"/>
  <c r="AF349" i="8" s="1"/>
  <c r="AE36" i="8"/>
  <c r="AF36" i="8" s="1"/>
  <c r="AE350" i="8"/>
  <c r="AF350" i="8" s="1"/>
  <c r="AE215" i="8"/>
  <c r="AF215" i="8" s="1"/>
  <c r="AE457" i="8"/>
  <c r="AF457" i="8" s="1"/>
  <c r="AE458" i="8"/>
  <c r="AF458" i="8" s="1"/>
  <c r="AE459" i="8"/>
  <c r="AF459" i="8" s="1"/>
  <c r="AE460" i="8"/>
  <c r="AF460" i="8" s="1"/>
  <c r="AE461" i="8"/>
  <c r="AF461" i="8" s="1"/>
  <c r="AE462" i="8"/>
  <c r="AF462" i="8" s="1"/>
  <c r="AE463" i="8"/>
  <c r="AF463" i="8" s="1"/>
  <c r="AE194" i="8"/>
  <c r="AF194" i="8" s="1"/>
  <c r="AE99" i="8"/>
  <c r="AF99" i="8" s="1"/>
  <c r="AE464" i="8"/>
  <c r="AF464" i="8" s="1"/>
  <c r="AE351" i="8"/>
  <c r="AF351" i="8" s="1"/>
  <c r="AE216" i="8"/>
  <c r="AF216" i="8" s="1"/>
  <c r="AE195" i="8"/>
  <c r="AF195" i="8" s="1"/>
  <c r="AE465" i="8"/>
  <c r="AF465" i="8" s="1"/>
  <c r="AE466" i="8"/>
  <c r="AF466" i="8" s="1"/>
  <c r="AE467" i="8"/>
  <c r="AF467" i="8" s="1"/>
  <c r="AE19" i="8"/>
  <c r="AF19" i="8" s="1"/>
  <c r="AE468" i="8"/>
  <c r="AF468" i="8" s="1"/>
  <c r="AE469" i="8"/>
  <c r="AF469" i="8" s="1"/>
  <c r="AE51" i="8"/>
  <c r="AF51" i="8" s="1"/>
  <c r="AE352" i="8"/>
  <c r="AF352" i="8" s="1"/>
  <c r="AE470" i="8"/>
  <c r="AF470" i="8" s="1"/>
  <c r="AE471" i="8"/>
  <c r="AF471" i="8" s="1"/>
  <c r="AE306" i="8"/>
  <c r="AF306" i="8" s="1"/>
  <c r="AE52" i="8"/>
  <c r="AF52" i="8" s="1"/>
  <c r="AE100" i="8"/>
  <c r="AF100" i="8" s="1"/>
  <c r="AE472" i="8"/>
  <c r="AF472" i="8" s="1"/>
  <c r="AE473" i="8"/>
  <c r="AF473" i="8" s="1"/>
  <c r="AE474" i="8"/>
  <c r="AF474" i="8" s="1"/>
  <c r="AE353" i="8"/>
  <c r="AF353" i="8" s="1"/>
  <c r="AE53" i="8"/>
  <c r="AF53" i="8" s="1"/>
  <c r="AE354" i="8"/>
  <c r="AF354" i="8" s="1"/>
  <c r="AE475" i="8"/>
  <c r="AF475" i="8" s="1"/>
  <c r="AE355" i="8"/>
  <c r="AF355" i="8" s="1"/>
  <c r="AE476" i="8"/>
  <c r="AF476" i="8" s="1"/>
  <c r="AE477" i="8"/>
  <c r="AF477" i="8" s="1"/>
  <c r="AE478" i="8"/>
  <c r="AF478" i="8" s="1"/>
  <c r="AE101" i="8"/>
  <c r="AF101" i="8" s="1"/>
  <c r="AE24" i="8"/>
  <c r="AF24" i="8" s="1"/>
  <c r="AE307" i="8"/>
  <c r="AF307" i="8" s="1"/>
  <c r="AE308" i="8"/>
  <c r="AF308" i="8" s="1"/>
  <c r="AE217" i="8"/>
  <c r="AF217" i="8" s="1"/>
  <c r="AE356" i="8"/>
  <c r="AF356" i="8" s="1"/>
  <c r="AE309" i="8"/>
  <c r="AF309" i="8" s="1"/>
  <c r="AE357" i="8"/>
  <c r="AF357" i="8" s="1"/>
  <c r="AE218" i="8"/>
  <c r="AF218" i="8" s="1"/>
  <c r="AE20" i="8"/>
  <c r="AF20" i="8" s="1"/>
  <c r="AE219" i="8"/>
  <c r="AF219" i="8" s="1"/>
  <c r="AE196" i="8"/>
  <c r="AF196" i="8" s="1"/>
  <c r="AE358" i="8"/>
  <c r="AF358" i="8" s="1"/>
  <c r="AE72" i="8"/>
  <c r="AF72" i="8" s="1"/>
  <c r="AE73" i="8"/>
  <c r="AF73" i="8" s="1"/>
  <c r="AE220" i="8"/>
  <c r="AF220" i="8" s="1"/>
  <c r="AE221" i="8"/>
  <c r="AF221" i="8" s="1"/>
  <c r="AE310" i="8"/>
  <c r="AF310" i="8" s="1"/>
  <c r="AE311" i="8"/>
  <c r="AF311" i="8" s="1"/>
  <c r="AE359" i="8"/>
  <c r="AF359" i="8" s="1"/>
  <c r="AE197" i="8"/>
  <c r="AF197" i="8" s="1"/>
  <c r="AE222" i="8"/>
  <c r="AF222" i="8" s="1"/>
  <c r="AE74" i="8"/>
  <c r="AF74" i="8" s="1"/>
  <c r="AE360" i="8"/>
  <c r="AF360" i="8" s="1"/>
  <c r="AE25" i="8"/>
  <c r="AF25" i="8" s="1"/>
  <c r="AE37" i="8"/>
  <c r="AF37" i="8" s="1"/>
  <c r="AE312" i="8"/>
  <c r="AF312" i="8" s="1"/>
  <c r="AE75" i="8"/>
  <c r="AF75" i="8" s="1"/>
  <c r="AE361" i="8"/>
  <c r="AF361" i="8" s="1"/>
  <c r="AE76" i="8"/>
  <c r="AF76" i="8" s="1"/>
  <c r="AE26" i="8"/>
  <c r="AF26" i="8" s="1"/>
  <c r="AE313" i="8"/>
  <c r="AF313" i="8" s="1"/>
  <c r="AE223" i="8"/>
  <c r="AF223" i="8" s="1"/>
  <c r="AE362" i="8"/>
  <c r="AF362" i="8" s="1"/>
  <c r="AE198" i="8"/>
  <c r="AF198" i="8" s="1"/>
  <c r="AE38" i="8"/>
  <c r="AF38" i="8" s="1"/>
  <c r="AE363" i="8"/>
  <c r="AF363" i="8" s="1"/>
  <c r="AE364" i="8"/>
  <c r="AF364" i="8" s="1"/>
  <c r="AE77" i="8"/>
  <c r="AF77" i="8" s="1"/>
  <c r="AE365" i="8"/>
  <c r="AF365" i="8" s="1"/>
  <c r="AE366" i="8"/>
  <c r="AF366" i="8" s="1"/>
  <c r="AE367" i="8"/>
  <c r="AF367" i="8" s="1"/>
  <c r="AE368" i="8"/>
  <c r="AF368" i="8" s="1"/>
  <c r="AE102" i="8"/>
  <c r="AF102" i="8" s="1"/>
  <c r="AE314" i="8"/>
  <c r="AF314" i="8" s="1"/>
  <c r="AE103" i="8"/>
  <c r="AF103" i="8" s="1"/>
  <c r="AE199" i="8"/>
  <c r="AF199" i="8" s="1"/>
  <c r="AE369" i="8"/>
  <c r="AF369" i="8" s="1"/>
  <c r="AE54" i="8"/>
  <c r="AF54" i="8" s="1"/>
  <c r="AE315" i="8"/>
  <c r="AF315" i="8" s="1"/>
  <c r="AE27" i="8"/>
  <c r="AF27" i="8" s="1"/>
  <c r="AE370" i="8"/>
  <c r="AF370" i="8" s="1"/>
  <c r="AE371" i="8"/>
  <c r="AF371" i="8" s="1"/>
  <c r="AE479" i="8"/>
  <c r="AF479" i="8" s="1"/>
  <c r="AE372" i="8"/>
  <c r="AF372" i="8" s="1"/>
  <c r="AE316" i="8"/>
  <c r="AF316" i="8" s="1"/>
  <c r="AE373" i="8"/>
  <c r="AF373" i="8" s="1"/>
  <c r="AE374" i="8"/>
  <c r="AF374" i="8" s="1"/>
  <c r="AE375" i="8"/>
  <c r="AF375" i="8" s="1"/>
  <c r="AE224" i="8"/>
  <c r="AF224" i="8" s="1"/>
  <c r="AE376" i="8"/>
  <c r="AF376" i="8" s="1"/>
  <c r="AE377" i="8"/>
  <c r="AF377" i="8" s="1"/>
  <c r="AE104" i="8"/>
  <c r="AF104" i="8" s="1"/>
  <c r="AE28" i="8"/>
  <c r="AF28" i="8" s="1"/>
  <c r="AE225" i="8"/>
  <c r="AF225" i="8" s="1"/>
  <c r="AE378" i="8"/>
  <c r="AF378" i="8" s="1"/>
  <c r="AE200" i="8"/>
  <c r="AF200" i="8" s="1"/>
  <c r="AE226" i="8"/>
  <c r="AF226" i="8" s="1"/>
  <c r="AE317" i="8"/>
  <c r="AF317" i="8" s="1"/>
  <c r="AE105" i="8"/>
  <c r="AF105" i="8" s="1"/>
  <c r="AE318" i="8"/>
  <c r="AF318" i="8" s="1"/>
  <c r="AE319" i="8"/>
  <c r="AF319" i="8" s="1"/>
  <c r="AE201" i="8"/>
  <c r="AF201" i="8" s="1"/>
  <c r="AE29" i="8"/>
  <c r="AF29" i="8" s="1"/>
  <c r="AE379" i="8"/>
  <c r="AF379" i="8" s="1"/>
  <c r="AE227" i="8"/>
  <c r="AF227" i="8" s="1"/>
  <c r="AE480" i="8"/>
  <c r="AF480" i="8" s="1"/>
  <c r="AE55" i="8"/>
  <c r="AF55" i="8" s="1"/>
  <c r="AE320" i="8"/>
  <c r="AF320" i="8" s="1"/>
  <c r="AE30" i="8"/>
  <c r="AF30" i="8" s="1"/>
  <c r="AE321" i="8"/>
  <c r="AF321" i="8" s="1"/>
  <c r="AE106" i="8"/>
  <c r="AF106" i="8" s="1"/>
  <c r="AE107" i="8"/>
  <c r="AF107" i="8" s="1"/>
  <c r="AE322" i="8"/>
  <c r="AF322" i="8" s="1"/>
  <c r="AE481" i="8"/>
  <c r="AF481" i="8" s="1"/>
  <c r="AE380" i="8"/>
  <c r="AF380" i="8" s="1"/>
  <c r="AE202" i="8"/>
  <c r="AF202" i="8" s="1"/>
  <c r="AE108" i="8"/>
  <c r="AF108" i="8" s="1"/>
  <c r="AE78" i="8"/>
  <c r="AF78" i="8" s="1"/>
  <c r="AE381" i="8"/>
  <c r="AF381" i="8" s="1"/>
  <c r="AE56" i="8"/>
  <c r="AF56" i="8" s="1"/>
  <c r="AE228" i="8"/>
  <c r="AF228" i="8" s="1"/>
  <c r="AE382" i="8"/>
  <c r="AF382" i="8" s="1"/>
  <c r="AE229" i="8"/>
  <c r="AF229" i="8" s="1"/>
  <c r="AE203" i="8"/>
  <c r="AF203" i="8" s="1"/>
  <c r="AE482" i="8"/>
  <c r="AF482" i="8" s="1"/>
  <c r="AE204" i="8"/>
  <c r="AF204" i="8" s="1"/>
  <c r="AE383" i="8"/>
  <c r="AF383" i="8" s="1"/>
  <c r="AE323" i="8"/>
  <c r="AF323" i="8" s="1"/>
  <c r="AE483" i="8"/>
  <c r="AF483" i="8" s="1"/>
  <c r="AE384" i="8"/>
  <c r="AF384" i="8" s="1"/>
  <c r="AE57" i="8"/>
  <c r="AF57" i="8" s="1"/>
  <c r="AE324" i="8"/>
  <c r="AF324" i="8" s="1"/>
  <c r="AE385" i="8"/>
  <c r="AF385" i="8" s="1"/>
  <c r="AE325" i="8"/>
  <c r="AF325" i="8" s="1"/>
  <c r="AE484" i="8"/>
  <c r="AF484" i="8" s="1"/>
  <c r="AE485" i="8"/>
  <c r="AF485" i="8" s="1"/>
  <c r="AE486" i="8"/>
  <c r="AF486" i="8" s="1"/>
  <c r="AE487" i="8"/>
  <c r="AF487" i="8" s="1"/>
  <c r="AE488" i="8"/>
  <c r="AF488" i="8" s="1"/>
  <c r="AE386" i="8"/>
  <c r="AF386" i="8" s="1"/>
  <c r="AE489" i="8"/>
  <c r="AF489" i="8" s="1"/>
  <c r="AE13" i="8"/>
  <c r="AF13" i="8" s="1"/>
  <c r="AE58" i="8"/>
  <c r="AF58" i="8" s="1"/>
  <c r="AE109" i="8"/>
  <c r="AF109" i="8" s="1"/>
  <c r="AE238" i="8"/>
  <c r="AF238" i="8" s="1"/>
  <c r="AE239" i="8"/>
  <c r="AF239" i="8" s="1"/>
  <c r="AE59" i="8"/>
  <c r="AF59" i="8" s="1"/>
  <c r="AE240" i="8"/>
  <c r="AF240" i="8" s="1"/>
  <c r="AE241" i="8"/>
  <c r="AF241" i="8" s="1"/>
  <c r="AE242" i="8"/>
  <c r="AF242" i="8" s="1"/>
  <c r="AE60" i="8"/>
  <c r="AF60" i="8" s="1"/>
  <c r="AE110" i="8"/>
  <c r="AF110" i="8" s="1"/>
  <c r="AE243" i="8"/>
  <c r="AF243" i="8" s="1"/>
  <c r="AE111" i="8"/>
  <c r="AF111" i="8" s="1"/>
  <c r="AE244" i="8"/>
  <c r="AF244" i="8" s="1"/>
  <c r="AE112" i="8"/>
  <c r="AF112" i="8" s="1"/>
  <c r="AE245" i="8"/>
  <c r="AF245" i="8" s="1"/>
  <c r="AE246" i="8"/>
  <c r="AF246" i="8" s="1"/>
  <c r="AE61" i="8"/>
  <c r="AF61" i="8" s="1"/>
  <c r="AE247" i="8"/>
  <c r="AF247" i="8" s="1"/>
  <c r="AE248" i="8"/>
  <c r="AF248" i="8" s="1"/>
  <c r="AE249" i="8"/>
  <c r="AF249" i="8" s="1"/>
  <c r="AE250" i="8"/>
  <c r="AF250" i="8" s="1"/>
  <c r="AE251" i="8"/>
  <c r="AF251" i="8" s="1"/>
  <c r="AE113" i="8"/>
  <c r="AF113" i="8" s="1"/>
  <c r="AE114" i="8"/>
  <c r="AF114" i="8" s="1"/>
  <c r="AE252" i="8"/>
  <c r="AF252" i="8" s="1"/>
  <c r="AE115" i="8"/>
  <c r="AF115" i="8" s="1"/>
  <c r="AE253" i="8"/>
  <c r="AF253" i="8" s="1"/>
  <c r="AE254" i="8"/>
  <c r="AF254" i="8" s="1"/>
  <c r="AE255" i="8"/>
  <c r="AF255" i="8" s="1"/>
  <c r="AE256" i="8"/>
  <c r="AF256" i="8" s="1"/>
  <c r="AE257" i="8"/>
  <c r="AF257" i="8" s="1"/>
  <c r="AE258" i="8"/>
  <c r="AF258" i="8" s="1"/>
  <c r="AE259" i="8"/>
  <c r="AF259" i="8" s="1"/>
  <c r="AE260" i="8"/>
  <c r="AF260" i="8" s="1"/>
  <c r="AE261" i="8"/>
  <c r="AF261" i="8" s="1"/>
  <c r="AE262" i="8"/>
  <c r="AF262" i="8" s="1"/>
  <c r="AE490" i="8"/>
  <c r="AF490" i="8" s="1"/>
  <c r="AE263" i="8"/>
  <c r="AF263" i="8" s="1"/>
  <c r="AE264" i="8"/>
  <c r="AF264" i="8" s="1"/>
  <c r="AE116" i="8"/>
  <c r="AF116" i="8" s="1"/>
  <c r="AE265" i="8"/>
  <c r="AF265" i="8" s="1"/>
  <c r="AE266" i="8"/>
  <c r="AF266" i="8" s="1"/>
  <c r="AE62" i="8"/>
  <c r="AF62" i="8" s="1"/>
  <c r="AE267" i="8"/>
  <c r="AF267" i="8" s="1"/>
  <c r="AE117" i="8"/>
  <c r="AF117" i="8" s="1"/>
  <c r="AE118" i="8"/>
  <c r="AF118" i="8" s="1"/>
  <c r="AE119" i="8"/>
  <c r="AF119" i="8" s="1"/>
  <c r="AE120" i="8"/>
  <c r="AF120" i="8" s="1"/>
  <c r="AE121" i="8"/>
  <c r="AF121" i="8" s="1"/>
  <c r="AE268" i="8"/>
  <c r="AF268" i="8" s="1"/>
  <c r="AE269" i="8"/>
  <c r="AF269" i="8" s="1"/>
  <c r="AE63" i="8"/>
  <c r="AF63" i="8" s="1"/>
  <c r="AE270" i="8"/>
  <c r="AF270" i="8" s="1"/>
  <c r="AE271" i="8"/>
  <c r="AF271" i="8" s="1"/>
  <c r="AE272" i="8"/>
  <c r="AF272" i="8" s="1"/>
  <c r="AE122" i="8"/>
  <c r="AF122" i="8" s="1"/>
  <c r="AE123" i="8"/>
  <c r="AF123" i="8" s="1"/>
  <c r="AE273" i="8"/>
  <c r="AF273" i="8" s="1"/>
  <c r="AE491" i="8"/>
  <c r="AF491" i="8" s="1"/>
  <c r="AE14" i="8"/>
  <c r="AF14" i="8" s="1"/>
  <c r="AE274" i="8"/>
  <c r="AF274" i="8" s="1"/>
  <c r="AE275" i="8"/>
  <c r="AF275" i="8" s="1"/>
  <c r="AE124" i="8"/>
  <c r="AF124" i="8" s="1"/>
  <c r="AE276" i="8"/>
  <c r="AF276" i="8" s="1"/>
  <c r="AE277" i="8"/>
  <c r="AF277" i="8" s="1"/>
  <c r="AE125" i="8"/>
  <c r="AF125" i="8" s="1"/>
  <c r="AE278" i="8"/>
  <c r="AF278" i="8" s="1"/>
  <c r="AE279" i="8"/>
  <c r="AF279" i="8" s="1"/>
  <c r="AE280" i="8"/>
  <c r="AF280" i="8" s="1"/>
  <c r="AE126" i="8"/>
  <c r="AF126" i="8" s="1"/>
  <c r="AE127" i="8"/>
  <c r="AF127" i="8" s="1"/>
  <c r="AE281" i="8"/>
  <c r="AF281" i="8" s="1"/>
  <c r="AE282" i="8"/>
  <c r="AF282" i="8" s="1"/>
  <c r="AE283" i="8"/>
  <c r="AF283" i="8" s="1"/>
  <c r="AE284" i="8"/>
  <c r="AF284" i="8" s="1"/>
  <c r="AE128" i="8"/>
  <c r="AF128" i="8" s="1"/>
  <c r="AE31" i="8"/>
  <c r="AF31" i="8" s="1"/>
  <c r="AE64" i="8"/>
  <c r="AF64" i="8" s="1"/>
  <c r="AE285" i="8"/>
  <c r="AF285" i="8" s="1"/>
  <c r="AE286" i="8"/>
  <c r="AF286" i="8" s="1"/>
  <c r="AE287" i="8"/>
  <c r="AF287" i="8" s="1"/>
  <c r="AE288" i="8"/>
  <c r="AF288" i="8" s="1"/>
  <c r="AE129" i="8"/>
  <c r="AF129" i="8" s="1"/>
  <c r="AE130" i="8"/>
  <c r="AF130" i="8" s="1"/>
  <c r="AE131" i="8"/>
  <c r="AF131" i="8" s="1"/>
  <c r="AE65" i="8"/>
  <c r="AF65" i="8" s="1"/>
  <c r="AE66" i="8"/>
  <c r="AF66" i="8" s="1"/>
  <c r="AE39" i="8"/>
  <c r="AF39" i="8" s="1"/>
  <c r="AE79" i="8"/>
  <c r="AF79" i="8" s="1"/>
  <c r="AE80" i="8"/>
  <c r="AF80" i="8" s="1"/>
  <c r="AE230" i="8"/>
  <c r="AF230" i="8" s="1"/>
  <c r="AE81" i="8"/>
  <c r="AF81" i="8" s="1"/>
  <c r="AE231" i="8"/>
  <c r="AF231" i="8" s="1"/>
  <c r="AE232" i="8"/>
  <c r="AF232" i="8" s="1"/>
  <c r="AE82" i="8"/>
  <c r="AF82" i="8" s="1"/>
  <c r="AE83" i="8"/>
  <c r="AF83" i="8" s="1"/>
  <c r="AE233" i="8"/>
  <c r="AF233" i="8" s="1"/>
  <c r="AE84" i="8"/>
  <c r="AF84" i="8" s="1"/>
  <c r="AE85" i="8"/>
  <c r="AF85" i="8" s="1"/>
  <c r="AE86" i="8"/>
  <c r="AF86" i="8" s="1"/>
  <c r="AE234" i="8"/>
  <c r="AF234" i="8" s="1"/>
  <c r="AE492" i="8"/>
  <c r="AF492" i="8" s="1"/>
  <c r="AE132" i="8"/>
  <c r="AF132" i="8" s="1"/>
  <c r="AE133" i="8"/>
  <c r="AF133" i="8" s="1"/>
  <c r="AE134" i="8"/>
  <c r="AF134" i="8" s="1"/>
  <c r="AE289" i="8"/>
  <c r="AF289" i="8" s="1"/>
  <c r="AE32" i="8"/>
  <c r="AF32" i="8" s="1"/>
  <c r="AE135" i="8"/>
  <c r="AF135" i="8" s="1"/>
  <c r="AE290" i="8"/>
  <c r="AF290" i="8" s="1"/>
  <c r="AE136" i="8"/>
  <c r="AF136" i="8" s="1"/>
  <c r="AE15" i="8"/>
  <c r="AF15" i="8" s="1"/>
  <c r="AE10" i="8"/>
  <c r="AF10" i="8" s="1"/>
  <c r="AE291" i="8"/>
  <c r="AF291" i="8" s="1"/>
  <c r="AE292" i="8"/>
  <c r="AF292" i="8" s="1"/>
  <c r="AE293" i="8"/>
  <c r="AF293" i="8" s="1"/>
  <c r="AE33" i="8"/>
  <c r="AF33" i="8" s="1"/>
  <c r="AE294" i="8"/>
  <c r="AF294" i="8" s="1"/>
  <c r="AE295" i="8"/>
  <c r="AF295" i="8" s="1"/>
  <c r="AE137" i="8"/>
  <c r="AF137" i="8" s="1"/>
  <c r="AE138" i="8"/>
  <c r="AF138" i="8" s="1"/>
  <c r="AE139" i="8"/>
  <c r="AF139" i="8" s="1"/>
  <c r="AE140" i="8"/>
  <c r="AF140" i="8" s="1"/>
  <c r="AE141" i="8"/>
  <c r="AF141" i="8" s="1"/>
  <c r="AE87" i="8"/>
  <c r="AF87" i="8" s="1"/>
  <c r="AE40" i="8"/>
  <c r="AF40" i="8" s="1"/>
  <c r="AE235" i="8"/>
  <c r="AF235" i="8" s="1"/>
  <c r="AE236" i="8"/>
  <c r="AF236" i="8" s="1"/>
  <c r="AE493" i="8"/>
  <c r="AF493" i="8" s="1"/>
  <c r="AE16" i="8"/>
  <c r="AF16" i="8" s="1"/>
  <c r="AE41" i="8"/>
  <c r="AF41" i="8" s="1"/>
  <c r="AE494" i="8"/>
  <c r="AF494" i="8" s="1"/>
  <c r="AE88" i="8"/>
  <c r="AF88" i="8" s="1"/>
  <c r="AE89" i="8"/>
  <c r="AF89" i="8" s="1"/>
  <c r="AE17" i="8"/>
  <c r="AF17" i="8" s="1"/>
  <c r="AE237" i="8"/>
  <c r="AF237" i="8" s="1"/>
  <c r="AE90" i="8"/>
  <c r="AF90" i="8" s="1"/>
  <c r="AE91" i="8"/>
  <c r="AF91" i="8" s="1"/>
  <c r="AE42" i="8"/>
  <c r="AF42" i="8" s="1"/>
  <c r="AE92" i="8"/>
  <c r="AF92" i="8" s="1"/>
  <c r="AE43" i="8"/>
  <c r="AF43" i="8" s="1"/>
  <c r="AE44" i="8"/>
  <c r="AF44" i="8" s="1"/>
  <c r="AE142" i="8"/>
  <c r="AF142" i="8" s="1"/>
  <c r="AE143" i="8"/>
  <c r="AF143" i="8" s="1"/>
  <c r="AE144" i="8"/>
  <c r="AF144" i="8" s="1"/>
  <c r="AE145" i="8"/>
  <c r="AF145" i="8" s="1"/>
  <c r="AE146" i="8"/>
  <c r="AF146" i="8" s="1"/>
  <c r="AE147" i="8"/>
  <c r="AF147" i="8" s="1"/>
  <c r="AE148" i="8"/>
  <c r="AF148" i="8" s="1"/>
  <c r="AE149" i="8"/>
  <c r="AF149" i="8" s="1"/>
  <c r="AE150" i="8"/>
  <c r="AF150" i="8" s="1"/>
  <c r="AE151" i="8"/>
  <c r="AF151" i="8" s="1"/>
  <c r="AE152" i="8"/>
  <c r="AF152" i="8" s="1"/>
  <c r="AE153" i="8"/>
  <c r="AF153" i="8" s="1"/>
  <c r="AE154" i="8"/>
  <c r="AF154" i="8" s="1"/>
  <c r="AE155" i="8"/>
  <c r="AF155" i="8" s="1"/>
  <c r="AE156" i="8"/>
  <c r="AF156" i="8" s="1"/>
  <c r="AE157" i="8"/>
  <c r="AF157" i="8" s="1"/>
  <c r="AE158" i="8"/>
  <c r="AF158" i="8" s="1"/>
  <c r="AE159" i="8"/>
  <c r="AF159" i="8" s="1"/>
  <c r="AE160" i="8"/>
  <c r="AF160" i="8" s="1"/>
  <c r="AE161" i="8"/>
  <c r="AF161" i="8" s="1"/>
  <c r="AE162" i="8"/>
  <c r="AF162" i="8" s="1"/>
  <c r="AE163" i="8"/>
  <c r="AF163" i="8" s="1"/>
  <c r="AE164" i="8"/>
  <c r="AF164" i="8" s="1"/>
  <c r="AE165" i="8"/>
  <c r="AF165" i="8" s="1"/>
  <c r="AE166" i="8"/>
  <c r="AF166" i="8" s="1"/>
  <c r="AE167" i="8"/>
  <c r="AF167" i="8" s="1"/>
  <c r="AE168" i="8"/>
  <c r="AF168" i="8" s="1"/>
  <c r="AE169" i="8"/>
  <c r="AF169" i="8" s="1"/>
  <c r="AE170" i="8"/>
  <c r="AF170" i="8" s="1"/>
  <c r="AE171" i="8"/>
  <c r="AF171" i="8" s="1"/>
  <c r="AE172" i="8"/>
  <c r="AF172" i="8" s="1"/>
  <c r="AE173" i="8"/>
  <c r="AF173" i="8" s="1"/>
  <c r="AE174" i="8"/>
  <c r="AF174" i="8" s="1"/>
  <c r="AE175" i="8"/>
  <c r="AF175" i="8" s="1"/>
  <c r="AE176" i="8"/>
  <c r="AF176" i="8" s="1"/>
  <c r="AE177" i="8"/>
  <c r="AF177" i="8" s="1"/>
  <c r="AE178" i="8"/>
  <c r="AF178" i="8" s="1"/>
  <c r="AE179" i="8"/>
  <c r="AF179" i="8" s="1"/>
  <c r="AE180" i="8"/>
  <c r="AF180" i="8" s="1"/>
  <c r="AE181" i="8"/>
  <c r="AF181" i="8" s="1"/>
  <c r="AE182" i="8"/>
  <c r="AF182" i="8" s="1"/>
  <c r="AE183" i="8"/>
  <c r="AF183" i="8" s="1"/>
  <c r="AE184" i="8"/>
  <c r="AF184" i="8" s="1"/>
  <c r="H116" i="1" l="1"/>
  <c r="H115" i="1"/>
  <c r="H114" i="1"/>
  <c r="H113" i="1"/>
  <c r="H112" i="1"/>
  <c r="H111" i="1"/>
  <c r="H110" i="1"/>
  <c r="H109" i="1"/>
  <c r="H108" i="1"/>
  <c r="H107" i="1"/>
  <c r="H106" i="1"/>
  <c r="H105" i="1"/>
  <c r="H104" i="1"/>
  <c r="H103" i="1"/>
  <c r="H102" i="1"/>
  <c r="H101" i="1"/>
  <c r="H100" i="1"/>
  <c r="H99" i="1"/>
  <c r="H98" i="1"/>
  <c r="H89" i="1"/>
  <c r="H75" i="1"/>
  <c r="H41" i="1"/>
  <c r="AE50" i="12" l="1"/>
  <c r="AE135" i="12"/>
  <c r="AE130" i="12"/>
  <c r="AE122" i="12"/>
  <c r="AE119" i="12"/>
  <c r="AE101" i="12"/>
  <c r="AE127" i="12"/>
  <c r="AE120" i="12"/>
  <c r="AE128" i="12"/>
  <c r="AE126" i="12"/>
  <c r="AE125" i="12"/>
  <c r="AE124" i="12"/>
  <c r="AE123" i="12"/>
  <c r="AE121" i="12"/>
  <c r="AE118" i="12"/>
  <c r="AE117" i="12"/>
  <c r="AE116" i="12"/>
  <c r="AE115" i="12"/>
  <c r="AE114" i="12"/>
  <c r="AE113" i="12"/>
  <c r="AE112" i="12"/>
  <c r="AE111" i="12"/>
  <c r="AE110" i="12"/>
  <c r="AE109" i="12"/>
  <c r="AE108" i="12"/>
  <c r="AE107" i="12"/>
  <c r="AE106" i="12"/>
  <c r="AE105" i="12"/>
  <c r="AE104" i="12"/>
  <c r="AE103" i="12"/>
  <c r="AE102" i="12"/>
  <c r="AE100" i="12"/>
  <c r="AE99" i="12"/>
  <c r="AE98" i="12"/>
  <c r="AE97" i="12"/>
  <c r="AE96" i="12"/>
  <c r="AE95" i="12"/>
  <c r="AE93" i="12"/>
  <c r="AE162" i="12" l="1"/>
  <c r="AE161" i="12"/>
  <c r="AE160" i="12"/>
  <c r="AE159" i="12"/>
  <c r="AE158" i="12"/>
  <c r="AE157" i="12"/>
  <c r="AE156" i="12"/>
  <c r="AE155" i="12"/>
  <c r="AE154" i="12"/>
  <c r="AE153" i="12"/>
  <c r="AE152" i="12"/>
  <c r="AE151" i="12"/>
  <c r="AE150" i="12"/>
  <c r="AE149" i="12"/>
  <c r="AE148" i="12"/>
  <c r="AE147" i="12"/>
  <c r="AE146" i="12"/>
  <c r="AE145" i="12"/>
  <c r="AE144" i="12"/>
  <c r="AE143" i="12"/>
  <c r="AE142" i="12"/>
  <c r="AE141" i="12"/>
  <c r="AE140" i="12"/>
  <c r="AE139" i="12"/>
  <c r="AE138" i="12"/>
  <c r="AE137" i="12"/>
  <c r="AE136" i="12"/>
  <c r="AE134" i="12"/>
  <c r="AE133" i="12"/>
  <c r="AE132" i="12"/>
  <c r="AE131" i="12"/>
  <c r="AE94" i="12"/>
  <c r="AE129" i="12"/>
  <c r="AE92" i="12" l="1"/>
  <c r="AE91" i="12"/>
  <c r="AE90" i="12"/>
  <c r="AE89" i="12"/>
  <c r="AE88" i="12"/>
  <c r="AE87" i="12"/>
  <c r="AE86" i="12"/>
  <c r="AE85" i="12"/>
  <c r="AE84" i="12"/>
  <c r="AE83" i="12"/>
  <c r="AE82" i="12"/>
  <c r="AE81" i="12"/>
  <c r="AE80" i="12"/>
  <c r="AE79" i="12"/>
  <c r="AE78" i="12"/>
  <c r="AE77" i="12"/>
  <c r="AE76" i="12"/>
  <c r="AE75" i="12"/>
  <c r="AE74" i="12"/>
  <c r="AE73" i="12"/>
  <c r="AE72" i="12"/>
  <c r="AE71" i="12"/>
  <c r="AE70" i="12"/>
  <c r="AE69" i="12"/>
  <c r="AE68" i="12"/>
  <c r="AE67" i="12"/>
  <c r="AE66" i="12"/>
  <c r="AE65" i="12" l="1"/>
  <c r="AE64" i="12"/>
  <c r="AE63" i="12"/>
  <c r="AE62" i="12"/>
  <c r="AE61" i="12"/>
  <c r="AE60" i="12"/>
  <c r="AE59" i="12"/>
  <c r="AE58" i="12"/>
  <c r="AE57" i="12"/>
  <c r="AE56" i="12"/>
  <c r="AE55" i="12"/>
  <c r="AE54" i="12"/>
  <c r="AE53" i="12"/>
  <c r="AE52" i="12"/>
  <c r="AE51" i="12"/>
  <c r="AE49" i="12"/>
  <c r="AE48" i="12"/>
  <c r="AE47" i="12"/>
  <c r="AE46" i="12"/>
  <c r="AE45" i="12"/>
  <c r="AE44" i="12"/>
  <c r="AE43" i="12"/>
  <c r="AE42" i="12"/>
  <c r="AE41" i="12"/>
  <c r="AE40" i="12"/>
  <c r="AE39" i="12"/>
  <c r="AE38" i="12"/>
  <c r="AE37" i="12"/>
  <c r="AE36" i="12"/>
  <c r="AE35" i="12"/>
  <c r="AE34" i="12"/>
  <c r="AE33" i="12"/>
  <c r="AE32" i="12"/>
  <c r="AE31" i="12"/>
  <c r="AE30" i="12"/>
  <c r="AE29" i="12"/>
  <c r="AE28" i="12"/>
  <c r="AE27" i="12"/>
  <c r="AE26" i="12"/>
  <c r="AE25" i="12"/>
  <c r="AE24" i="12"/>
  <c r="AE23" i="12"/>
  <c r="AE22" i="12"/>
  <c r="AE21" i="12"/>
  <c r="AE20" i="12"/>
  <c r="AE19" i="12"/>
  <c r="AE18" i="12"/>
  <c r="AE17" i="12"/>
  <c r="AE16" i="12"/>
  <c r="AE15" i="12"/>
  <c r="AE14" i="12"/>
  <c r="AE13" i="12"/>
  <c r="AE12" i="12"/>
  <c r="AE11" i="12"/>
  <c r="AE10" i="12"/>
  <c r="AE9" i="12"/>
  <c r="AE8" i="12"/>
  <c r="AE7" i="12"/>
  <c r="AE6" i="12"/>
  <c r="AE5" i="12"/>
  <c r="AE387" i="8" l="1"/>
  <c r="AF387" i="8" s="1"/>
</calcChain>
</file>

<file path=xl/comments1.xml><?xml version="1.0" encoding="utf-8"?>
<comments xmlns="http://schemas.openxmlformats.org/spreadsheetml/2006/main">
  <authors>
    <author>Carlyle, Kathleen L</author>
  </authors>
  <commentList>
    <comment ref="B2" authorId="0" shapeId="0">
      <text>
        <r>
          <rPr>
            <b/>
            <sz val="9"/>
            <color indexed="81"/>
            <rFont val="Tahoma"/>
            <family val="2"/>
          </rPr>
          <t>Carlyle, Kathleen L:</t>
        </r>
        <r>
          <rPr>
            <sz val="9"/>
            <color indexed="81"/>
            <rFont val="Tahoma"/>
            <family val="2"/>
          </rPr>
          <t xml:space="preserve">
http://www.fws.gov/migratorybirds/NewReportsPublications/SpecialTopics/BCC2008/BCC2008.pdf
X = Bird of Conservation Concern
f = focal species</t>
        </r>
      </text>
    </comment>
    <comment ref="I2" authorId="0" shapeId="0">
      <text>
        <r>
          <rPr>
            <b/>
            <sz val="9"/>
            <color indexed="81"/>
            <rFont val="Tahoma"/>
            <family val="2"/>
          </rPr>
          <t>Carlyle, Kathleen L:</t>
        </r>
        <r>
          <rPr>
            <sz val="9"/>
            <color indexed="81"/>
            <rFont val="Tahoma"/>
            <family val="2"/>
          </rPr>
          <t xml:space="preserve">
http://www.partnersinflight.org/bcps/pifplans.htm
(b) = breeding
(w) = wintering</t>
        </r>
      </text>
    </comment>
    <comment ref="BS2" authorId="0" shapeId="0">
      <text>
        <r>
          <rPr>
            <b/>
            <sz val="9"/>
            <color indexed="81"/>
            <rFont val="Tahoma"/>
            <family val="2"/>
          </rPr>
          <t>Carlyle, Kathleen L:</t>
        </r>
        <r>
          <rPr>
            <sz val="9"/>
            <color indexed="81"/>
            <rFont val="Tahoma"/>
            <family val="2"/>
          </rPr>
          <t xml:space="preserve">
Species At Risk Act
http://www.sararegistry.gc.ca/sar/index/default_e.cfm</t>
        </r>
      </text>
    </comment>
    <comment ref="J3" authorId="0" shapeId="0">
      <text>
        <r>
          <rPr>
            <b/>
            <sz val="9"/>
            <color indexed="81"/>
            <rFont val="Tahoma"/>
            <family val="2"/>
          </rPr>
          <t>Carlyle, Kathleen L:</t>
        </r>
        <r>
          <rPr>
            <sz val="9"/>
            <color indexed="81"/>
            <rFont val="Tahoma"/>
            <family val="2"/>
          </rPr>
          <t xml:space="preserve">
Lower Great Lakes Plain
</t>
        </r>
      </text>
    </comment>
    <comment ref="K3" authorId="0" shapeId="0">
      <text>
        <r>
          <rPr>
            <b/>
            <sz val="9"/>
            <color indexed="81"/>
            <rFont val="Tahoma"/>
            <family val="2"/>
          </rPr>
          <t>Carlyle, Kathleen L:</t>
        </r>
        <r>
          <rPr>
            <sz val="9"/>
            <color indexed="81"/>
            <rFont val="Tahoma"/>
            <family val="2"/>
          </rPr>
          <t xml:space="preserve">
UPPER GREATLAKES PLAIN</t>
        </r>
      </text>
    </comment>
    <comment ref="L3" authorId="0" shapeId="0">
      <text>
        <r>
          <rPr>
            <b/>
            <sz val="9"/>
            <color indexed="81"/>
            <rFont val="Tahoma"/>
            <family val="2"/>
          </rPr>
          <t>Carlyle, Kathleen L:</t>
        </r>
        <r>
          <rPr>
            <sz val="9"/>
            <color indexed="81"/>
            <rFont val="Tahoma"/>
            <family val="2"/>
          </rPr>
          <t xml:space="preserve">
St. Lawrence Plain
</t>
        </r>
      </text>
    </comment>
    <comment ref="M3" authorId="0" shapeId="0">
      <text>
        <r>
          <rPr>
            <b/>
            <sz val="9"/>
            <color indexed="81"/>
            <rFont val="Tahoma"/>
            <family val="2"/>
          </rPr>
          <t>Carlyle, Kathleen L:</t>
        </r>
        <r>
          <rPr>
            <sz val="9"/>
            <color indexed="81"/>
            <rFont val="Tahoma"/>
            <family val="2"/>
          </rPr>
          <t xml:space="preserve">
Ozark-Ouachita Plateau
</t>
        </r>
      </text>
    </comment>
    <comment ref="N3" authorId="0" shapeId="0">
      <text>
        <r>
          <rPr>
            <b/>
            <sz val="9"/>
            <color indexed="81"/>
            <rFont val="Tahoma"/>
            <family val="2"/>
          </rPr>
          <t>Carlyle, Kathleen L:</t>
        </r>
        <r>
          <rPr>
            <sz val="9"/>
            <color indexed="81"/>
            <rFont val="Tahoma"/>
            <family val="2"/>
          </rPr>
          <t xml:space="preserve">
BOREAL HARDWOOD TRANSITION</t>
        </r>
      </text>
    </comment>
    <comment ref="O3" authorId="0" shapeId="0">
      <text>
        <r>
          <rPr>
            <b/>
            <sz val="9"/>
            <color indexed="81"/>
            <rFont val="Tahoma"/>
            <family val="2"/>
          </rPr>
          <t>Carlyle, Kathleen L:</t>
        </r>
        <r>
          <rPr>
            <sz val="9"/>
            <color indexed="81"/>
            <rFont val="Tahoma"/>
            <family val="2"/>
          </rPr>
          <t xml:space="preserve">
Prairie Peninsula
</t>
        </r>
      </text>
    </comment>
    <comment ref="P3" authorId="0" shapeId="0">
      <text>
        <r>
          <rPr>
            <b/>
            <sz val="9"/>
            <color indexed="81"/>
            <rFont val="Tahoma"/>
            <family val="2"/>
          </rPr>
          <t>Carlyle, Kathleen L:</t>
        </r>
        <r>
          <rPr>
            <sz val="9"/>
            <color indexed="81"/>
            <rFont val="Tahoma"/>
            <family val="2"/>
          </rPr>
          <t xml:space="preserve">
Dissected Till Plains
</t>
        </r>
      </text>
    </comment>
    <comment ref="Q3" authorId="0" shapeId="0">
      <text>
        <r>
          <rPr>
            <b/>
            <sz val="9"/>
            <color indexed="81"/>
            <rFont val="Tahoma"/>
            <family val="2"/>
          </rPr>
          <t>Carlyle, Kathleen L:</t>
        </r>
        <r>
          <rPr>
            <sz val="9"/>
            <color indexed="81"/>
            <rFont val="Tahoma"/>
            <family val="2"/>
          </rPr>
          <t xml:space="preserve">
Osage Plains
</t>
        </r>
      </text>
    </comment>
    <comment ref="R3" authorId="0" shapeId="0">
      <text>
        <r>
          <rPr>
            <b/>
            <sz val="9"/>
            <color indexed="81"/>
            <rFont val="Tahoma"/>
            <family val="2"/>
          </rPr>
          <t>Carlyle, Kathleen L:</t>
        </r>
        <r>
          <rPr>
            <sz val="9"/>
            <color indexed="81"/>
            <rFont val="Tahoma"/>
            <family val="2"/>
          </rPr>
          <t xml:space="preserve">
Northern Mixed-grass Prairie
</t>
        </r>
      </text>
    </comment>
    <comment ref="S3" authorId="0" shapeId="0">
      <text>
        <r>
          <rPr>
            <b/>
            <sz val="9"/>
            <color indexed="81"/>
            <rFont val="Tahoma"/>
            <family val="2"/>
          </rPr>
          <t>Carlyle, Kathleen L:</t>
        </r>
        <r>
          <rPr>
            <sz val="9"/>
            <color indexed="81"/>
            <rFont val="Tahoma"/>
            <family val="2"/>
          </rPr>
          <t xml:space="preserve">
West River
</t>
        </r>
      </text>
    </comment>
    <comment ref="T3" authorId="0" shapeId="0">
      <text>
        <r>
          <rPr>
            <b/>
            <sz val="9"/>
            <color indexed="81"/>
            <rFont val="Tahoma"/>
            <family val="2"/>
          </rPr>
          <t>Carlyle, Kathleen L:</t>
        </r>
        <r>
          <rPr>
            <sz val="9"/>
            <color indexed="81"/>
            <rFont val="Tahoma"/>
            <family val="2"/>
          </rPr>
          <t xml:space="preserve">
Northern Shortgrass Prairie
</t>
        </r>
      </text>
    </comment>
    <comment ref="U3" authorId="0" shapeId="0">
      <text>
        <r>
          <rPr>
            <b/>
            <sz val="9"/>
            <color indexed="81"/>
            <rFont val="Tahoma"/>
            <family val="2"/>
          </rPr>
          <t>Carlyle, Kathleen L:</t>
        </r>
        <r>
          <rPr>
            <sz val="9"/>
            <color indexed="81"/>
            <rFont val="Tahoma"/>
            <family val="2"/>
          </rPr>
          <t xml:space="preserve">
NORTHERN TALLGRASS PRAIRIE</t>
        </r>
      </text>
    </comment>
    <comment ref="V3" authorId="0" shapeId="0">
      <text>
        <r>
          <rPr>
            <b/>
            <sz val="9"/>
            <color indexed="81"/>
            <rFont val="Tahoma"/>
            <family val="2"/>
          </rPr>
          <t>Carlyle, Kathleen L:</t>
        </r>
        <r>
          <rPr>
            <sz val="9"/>
            <color indexed="81"/>
            <rFont val="Tahoma"/>
            <family val="2"/>
          </rPr>
          <t xml:space="preserve">
http://www.uppermissgreatlakesjv.org/Plans.htm
M/m refers to migration
B/b refers to breeding
N/n refers to non-breeding
W/w refers to wintering
M, B, N, W = common, moderate impt
M, B, N, W =  v. hi relative impt
m, b, n, w = uncommon; unknown abundance
* = not likely present
(f) = focal
1-5 = priority rank; 1 = lowest concern, 5 = highly imperiled</t>
        </r>
      </text>
    </comment>
    <comment ref="AA3" authorId="0" shapeId="0">
      <text>
        <r>
          <rPr>
            <b/>
            <sz val="9"/>
            <color indexed="81"/>
            <rFont val="Tahoma"/>
            <family val="2"/>
          </rPr>
          <t>Carlyle, Kathleen L:</t>
        </r>
        <r>
          <rPr>
            <sz val="9"/>
            <color indexed="81"/>
            <rFont val="Tahoma"/>
            <family val="2"/>
          </rPr>
          <t xml:space="preserve">
 http://www.ppjv.org/</t>
        </r>
      </text>
    </comment>
    <comment ref="AF3" authorId="0" shapeId="0">
      <text>
        <r>
          <rPr>
            <b/>
            <sz val="9"/>
            <color indexed="81"/>
            <rFont val="Tahoma"/>
            <family val="2"/>
          </rPr>
          <t>Carlyle, Kathleen L:</t>
        </r>
        <r>
          <rPr>
            <sz val="9"/>
            <color indexed="81"/>
            <rFont val="Tahoma"/>
            <family val="2"/>
          </rPr>
          <t xml:space="preserve">
http://ngpjv.org/</t>
        </r>
      </text>
    </comment>
    <comment ref="AG3" authorId="0" shapeId="0">
      <text>
        <r>
          <rPr>
            <b/>
            <sz val="9"/>
            <color indexed="81"/>
            <rFont val="Tahoma"/>
            <family val="2"/>
          </rPr>
          <t>Carlyle, Kathleen L:</t>
        </r>
        <r>
          <rPr>
            <sz val="9"/>
            <color indexed="81"/>
            <rFont val="Tahoma"/>
            <family val="2"/>
          </rPr>
          <t xml:space="preserve">
http://rwbjv.org/rainwater-basin-joint-venture/library/</t>
        </r>
      </text>
    </comment>
    <comment ref="AG4" authorId="0" shapeId="0">
      <text>
        <r>
          <rPr>
            <b/>
            <sz val="9"/>
            <color indexed="81"/>
            <rFont val="Tahoma"/>
            <family val="2"/>
          </rPr>
          <t>Carlyle, Kathleen L:</t>
        </r>
        <r>
          <rPr>
            <sz val="9"/>
            <color indexed="81"/>
            <rFont val="Tahoma"/>
            <family val="2"/>
          </rPr>
          <t xml:space="preserve">
http://rwbjv.org/
Surrogate Spp list</t>
        </r>
      </text>
    </comment>
  </commentList>
</comments>
</file>

<file path=xl/comments2.xml><?xml version="1.0" encoding="utf-8"?>
<comments xmlns="http://schemas.openxmlformats.org/spreadsheetml/2006/main">
  <authors>
    <author>Carlyle, Kathleen L</author>
  </authors>
  <commentList>
    <comment ref="C6" authorId="0" shapeId="0">
      <text>
        <r>
          <rPr>
            <b/>
            <sz val="9"/>
            <color indexed="81"/>
            <rFont val="Tahoma"/>
            <family val="2"/>
          </rPr>
          <t>Carlyle, Kathleen L:</t>
        </r>
        <r>
          <rPr>
            <sz val="9"/>
            <color indexed="81"/>
            <rFont val="Tahoma"/>
            <family val="2"/>
          </rPr>
          <t xml:space="preserve">
Minnesota Natural Communities, http://www.dnr.state.mn.us/npc/index.html</t>
        </r>
      </text>
    </comment>
    <comment ref="D6" authorId="0" shapeId="0">
      <text>
        <r>
          <rPr>
            <b/>
            <sz val="9"/>
            <color indexed="81"/>
            <rFont val="Tahoma"/>
            <family val="2"/>
          </rPr>
          <t>Carlyle, Kathleen L:</t>
        </r>
        <r>
          <rPr>
            <sz val="9"/>
            <color indexed="81"/>
            <rFont val="Tahoma"/>
            <family val="2"/>
          </rPr>
          <t xml:space="preserve">
http://www.natureserve.org/library/plantcommappendix.pdf</t>
        </r>
      </text>
    </comment>
  </commentList>
</comments>
</file>

<file path=xl/comments3.xml><?xml version="1.0" encoding="utf-8"?>
<comments xmlns="http://schemas.openxmlformats.org/spreadsheetml/2006/main">
  <authors>
    <author>Carlyle, Kathleen L</author>
    <author>Kathy</author>
  </authors>
  <commentList>
    <comment ref="J8" authorId="0" shapeId="0">
      <text>
        <r>
          <rPr>
            <b/>
            <sz val="9"/>
            <color indexed="81"/>
            <rFont val="Tahoma"/>
            <family val="2"/>
          </rPr>
          <t>Carlyle, Kathleen L:</t>
        </r>
        <r>
          <rPr>
            <sz val="9"/>
            <color indexed="81"/>
            <rFont val="Tahoma"/>
            <family val="2"/>
          </rPr>
          <t xml:space="preserve">
http://www.fws.gov/midwest/planning/completedplans.html</t>
        </r>
      </text>
    </comment>
    <comment ref="K8" authorId="0" shapeId="0">
      <text>
        <r>
          <rPr>
            <b/>
            <sz val="9"/>
            <color indexed="81"/>
            <rFont val="Tahoma"/>
            <family val="2"/>
          </rPr>
          <t xml:space="preserve">Carlyle, Kathleen L:
Herps: Herp Net of MN:  </t>
        </r>
        <r>
          <rPr>
            <sz val="9"/>
            <color indexed="81"/>
            <rFont val="Tahoma"/>
            <family val="2"/>
          </rPr>
          <t>http://herpnet.net/Minnesota-Herpetology/</t>
        </r>
        <r>
          <rPr>
            <b/>
            <sz val="9"/>
            <color indexed="81"/>
            <rFont val="Tahoma"/>
            <family val="2"/>
          </rPr>
          <t xml:space="preserve">
MN DNR Rare Species Guides:
</t>
        </r>
        <r>
          <rPr>
            <sz val="9"/>
            <color indexed="81"/>
            <rFont val="Tahoma"/>
            <family val="2"/>
          </rPr>
          <t xml:space="preserve">http://www.dnr.state.mn.us/rsg/filter_search.htm
</t>
        </r>
        <r>
          <rPr>
            <b/>
            <sz val="9"/>
            <color indexed="81"/>
            <rFont val="Tahoma"/>
            <family val="2"/>
          </rPr>
          <t>ICUN Red List,</t>
        </r>
        <r>
          <rPr>
            <sz val="9"/>
            <color indexed="81"/>
            <rFont val="Tahoma"/>
            <family val="2"/>
          </rPr>
          <t xml:space="preserve"> http://www.iucnredlist.org/search
</t>
        </r>
        <r>
          <rPr>
            <b/>
            <sz val="9"/>
            <color indexed="81"/>
            <rFont val="Tahoma"/>
            <family val="2"/>
          </rPr>
          <t>NatureServe Explorer</t>
        </r>
        <r>
          <rPr>
            <sz val="9"/>
            <color indexed="81"/>
            <rFont val="Tahoma"/>
            <family val="2"/>
          </rPr>
          <t xml:space="preserve">, http://www.natureserve.org/explorer/servlet/NatureServe
</t>
        </r>
        <r>
          <rPr>
            <b/>
            <sz val="9"/>
            <color indexed="81"/>
            <rFont val="Tahoma"/>
            <family val="2"/>
          </rPr>
          <t>USGS Nonindigenous Aquatic Species</t>
        </r>
        <r>
          <rPr>
            <sz val="9"/>
            <color indexed="81"/>
            <rFont val="Tahoma"/>
            <family val="2"/>
          </rPr>
          <t xml:space="preserve">, http://nas.er.usgs.gov/
</t>
        </r>
        <r>
          <rPr>
            <b/>
            <sz val="9"/>
            <color indexed="81"/>
            <rFont val="Tahoma"/>
            <family val="2"/>
          </rPr>
          <t>Animal diversithy Web,</t>
        </r>
        <r>
          <rPr>
            <sz val="9"/>
            <color indexed="81"/>
            <rFont val="Tahoma"/>
            <family val="2"/>
          </rPr>
          <t xml:space="preserve"> http://animaldiversity.ummz.umich.edu/
Other web sources</t>
        </r>
      </text>
    </comment>
    <comment ref="S8" authorId="0" shapeId="0">
      <text>
        <r>
          <rPr>
            <b/>
            <sz val="9"/>
            <color indexed="81"/>
            <rFont val="Tahoma"/>
            <family val="2"/>
          </rPr>
          <t>Carlyle, Kathleen L:</t>
        </r>
        <r>
          <rPr>
            <sz val="9"/>
            <color indexed="81"/>
            <rFont val="Tahoma"/>
            <family val="2"/>
          </rPr>
          <t xml:space="preserve">
http://www.fws.gov/midwest/science/surrogatespecies/
 </t>
        </r>
      </text>
    </comment>
    <comment ref="T8" authorId="0" shapeId="0">
      <text>
        <r>
          <rPr>
            <b/>
            <sz val="9"/>
            <color indexed="81"/>
            <rFont val="Tahoma"/>
            <family val="2"/>
          </rPr>
          <t>Carlyle, Kathleen L:</t>
        </r>
        <r>
          <rPr>
            <sz val="9"/>
            <color indexed="81"/>
            <rFont val="Tahoma"/>
            <family val="2"/>
          </rPr>
          <t xml:space="preserve">
Partners In Flight, physiographic area plans
http://www.partnersinflight.org/bcps/pifplans.htm</t>
        </r>
      </text>
    </comment>
    <comment ref="V8" authorId="0" shapeId="0">
      <text>
        <r>
          <rPr>
            <b/>
            <sz val="9"/>
            <color indexed="81"/>
            <rFont val="Tahoma"/>
            <family val="2"/>
          </rPr>
          <t xml:space="preserve">Carlyle, Kathleen L:
http://www.uppermissgreatlakesjv.org/Plans.htm
</t>
        </r>
        <r>
          <rPr>
            <sz val="9"/>
            <color indexed="81"/>
            <rFont val="Tahoma"/>
            <family val="2"/>
          </rPr>
          <t>M/m refers to migration
B/b refers to breeding
N/n refers to non-breeding
W/w refers to wintering</t>
        </r>
        <r>
          <rPr>
            <b/>
            <sz val="9"/>
            <color indexed="81"/>
            <rFont val="Tahoma"/>
            <family val="2"/>
          </rPr>
          <t xml:space="preserve">
</t>
        </r>
        <r>
          <rPr>
            <sz val="9"/>
            <color indexed="81"/>
            <rFont val="Tahoma"/>
            <family val="2"/>
          </rPr>
          <t>M, B, N, W = common, moderate impt</t>
        </r>
        <r>
          <rPr>
            <b/>
            <sz val="9"/>
            <color indexed="81"/>
            <rFont val="Tahoma"/>
            <family val="2"/>
          </rPr>
          <t xml:space="preserve">
M, B, N, W =  </t>
        </r>
        <r>
          <rPr>
            <sz val="9"/>
            <color indexed="81"/>
            <rFont val="Tahoma"/>
            <family val="2"/>
          </rPr>
          <t>v. hi relative impt</t>
        </r>
        <r>
          <rPr>
            <b/>
            <sz val="9"/>
            <color indexed="81"/>
            <rFont val="Tahoma"/>
            <family val="2"/>
          </rPr>
          <t xml:space="preserve">
</t>
        </r>
        <r>
          <rPr>
            <sz val="9"/>
            <color indexed="81"/>
            <rFont val="Tahoma"/>
            <family val="2"/>
          </rPr>
          <t>m, b, n, w = uncommon; unknown abundance</t>
        </r>
        <r>
          <rPr>
            <b/>
            <sz val="9"/>
            <color indexed="81"/>
            <rFont val="Tahoma"/>
            <family val="2"/>
          </rPr>
          <t xml:space="preserve">
</t>
        </r>
        <r>
          <rPr>
            <sz val="9"/>
            <color indexed="81"/>
            <rFont val="Tahoma"/>
            <family val="2"/>
          </rPr>
          <t xml:space="preserve">* = not likely present
(f) = focal
1-5 = priority rank; 1 = lowest concern, 5 = highly imperiled
</t>
        </r>
      </text>
    </comment>
    <comment ref="B9" authorId="0" shapeId="0">
      <text>
        <r>
          <rPr>
            <b/>
            <sz val="9"/>
            <color indexed="81"/>
            <rFont val="Tahoma"/>
            <family val="2"/>
          </rPr>
          <t>Carlyle, Kathleen L:</t>
        </r>
        <r>
          <rPr>
            <sz val="9"/>
            <color indexed="81"/>
            <rFont val="Tahoma"/>
            <family val="2"/>
          </rPr>
          <t xml:space="preserve">
Names for birds corrected to current AOU naming, 2013</t>
        </r>
      </text>
    </comment>
    <comment ref="G9" authorId="0" shapeId="0">
      <text>
        <r>
          <rPr>
            <b/>
            <sz val="9"/>
            <color indexed="81"/>
            <rFont val="Tahoma"/>
            <family val="2"/>
          </rPr>
          <t>Key:</t>
        </r>
        <r>
          <rPr>
            <sz val="9"/>
            <color indexed="81"/>
            <rFont val="Tahoma"/>
            <family val="2"/>
          </rPr>
          <t xml:space="preserve"> 
Riv = Riverine
Lac = Lacustrine
Pal = Palustrine
Aqu = Other Aquatic Habitats
Bar = Barren
Sub = Subterranean
Dev = Developed
Gra = Grassland
Shr = Shrubland
For = Forests and Woodlands
Rip = Riparian</t>
        </r>
      </text>
    </comment>
    <comment ref="H9" authorId="1" shapeId="0">
      <text>
        <r>
          <rPr>
            <b/>
            <sz val="9"/>
            <color indexed="81"/>
            <rFont val="Tahoma"/>
            <family val="2"/>
          </rPr>
          <t>Kathy:
MN Hunting, Trapping and Fishing Regulations</t>
        </r>
        <r>
          <rPr>
            <sz val="9"/>
            <color indexed="81"/>
            <rFont val="Tahoma"/>
            <family val="2"/>
          </rPr>
          <t xml:space="preserve">
http://www.dnr.state.mn.us/regulations/hunting/index.html
http://www.dnr.state.mn.us/regulations/fishing/index.html</t>
        </r>
      </text>
    </comment>
    <comment ref="J9" authorId="1" shapeId="0">
      <text>
        <r>
          <rPr>
            <b/>
            <sz val="9"/>
            <color indexed="81"/>
            <rFont val="Tahoma"/>
            <family val="2"/>
          </rPr>
          <t>Kathy:
CCP Species lists, Sherburne CCP, Appendix A</t>
        </r>
        <r>
          <rPr>
            <sz val="9"/>
            <color indexed="81"/>
            <rFont val="Tahoma"/>
            <family val="2"/>
          </rPr>
          <t xml:space="preserve">
http://www.fws.gov/midwest/planning/completedplans.html</t>
        </r>
      </text>
    </comment>
    <comment ref="K9" authorId="0" shapeId="0">
      <text>
        <r>
          <rPr>
            <b/>
            <sz val="9"/>
            <color indexed="81"/>
            <rFont val="Tahoma"/>
            <family val="2"/>
          </rPr>
          <t xml:space="preserve">Carlyle, Kathleen L:
</t>
        </r>
        <r>
          <rPr>
            <sz val="9"/>
            <color indexed="81"/>
            <rFont val="Tahoma"/>
            <family val="2"/>
          </rPr>
          <t xml:space="preserve">y = species range includes NWR
y(S) = Shurburne County rare species documented
fsa = MN Rare Spp documented in FSA Counties (Benton, Isanti, Kanabec, Mille Lacs and Pine)
y? = possible or documented in near by county
no? = unlikely but possible
? = unknown, no good information
n = non native or nuisance spp
</t>
        </r>
      </text>
    </comment>
    <comment ref="L9" authorId="0" shapeId="0">
      <text>
        <r>
          <rPr>
            <b/>
            <sz val="9"/>
            <color indexed="81"/>
            <rFont val="Tahoma"/>
            <family val="2"/>
          </rPr>
          <t>Carlyle, Kathleen L:
Midwest Fed. Listed Species</t>
        </r>
        <r>
          <rPr>
            <sz val="9"/>
            <color indexed="81"/>
            <rFont val="Tahoma"/>
            <family val="2"/>
          </rPr>
          <t xml:space="preserve">
http://www.fws.gov/midwest/endangered/lists/e_th_pr.html
E = Endangered
T = Threatened
C = Candidate
</t>
        </r>
      </text>
    </comment>
    <comment ref="M9" authorId="0" shapeId="0">
      <text>
        <r>
          <rPr>
            <b/>
            <sz val="9"/>
            <color indexed="81"/>
            <rFont val="Tahoma"/>
            <family val="2"/>
          </rPr>
          <t>Carlyle, Kathleen L:</t>
        </r>
        <r>
          <rPr>
            <sz val="9"/>
            <color indexed="81"/>
            <rFont val="Tahoma"/>
            <family val="2"/>
          </rPr>
          <t xml:space="preserve">
</t>
        </r>
        <r>
          <rPr>
            <b/>
            <sz val="9"/>
            <color indexed="81"/>
            <rFont val="Tahoma"/>
            <family val="2"/>
          </rPr>
          <t>MN DNR Rare Species Guide</t>
        </r>
        <r>
          <rPr>
            <sz val="9"/>
            <color indexed="81"/>
            <rFont val="Tahoma"/>
            <family val="2"/>
          </rPr>
          <t xml:space="preserve">
http://www.dnr.state.mn.us/rsg/filter_search.html
E = endangered
T = threatened
SC = species of concern</t>
        </r>
      </text>
    </comment>
    <comment ref="N9" authorId="0" shapeId="0">
      <text>
        <r>
          <rPr>
            <b/>
            <sz val="9"/>
            <color indexed="81"/>
            <rFont val="Tahoma"/>
            <family val="2"/>
          </rPr>
          <t xml:space="preserve">Carlyle, Kathleen L:
</t>
        </r>
        <r>
          <rPr>
            <sz val="9"/>
            <color indexed="81"/>
            <rFont val="Tahoma"/>
            <family val="2"/>
          </rPr>
          <t>MN SWAP Appendix G SGCN 
http://files.dnr.state.mn.us/assistance/nrplanning/bigpicture/cwcs/chapters_appendix/appendix_g.pdf</t>
        </r>
      </text>
    </comment>
    <comment ref="O9"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Table 21 , BCR 23, Prairie Hardwood Transtition</t>
        </r>
      </text>
    </comment>
    <comment ref="P9" authorId="0" shapeId="0">
      <text>
        <r>
          <rPr>
            <b/>
            <sz val="9"/>
            <color indexed="81"/>
            <rFont val="Tahoma"/>
            <family val="2"/>
          </rPr>
          <t>Carlyle, Kathleen L:
(f) = focal</t>
        </r>
        <r>
          <rPr>
            <sz val="9"/>
            <color indexed="81"/>
            <rFont val="Tahoma"/>
            <family val="2"/>
          </rPr>
          <t xml:space="preserve">
mg = migratory game
sa = super abundant
r/d = rare/declining
t&amp;e = federally listed spp</t>
        </r>
      </text>
    </comment>
    <comment ref="Q9" authorId="0" shapeId="0">
      <text>
        <r>
          <rPr>
            <b/>
            <sz val="9"/>
            <color indexed="81"/>
            <rFont val="Tahoma"/>
            <family val="2"/>
          </rPr>
          <t>Carlyle, Kathleen L:</t>
        </r>
        <r>
          <rPr>
            <sz val="9"/>
            <color indexed="81"/>
            <rFont val="Tahoma"/>
            <family val="2"/>
          </rPr>
          <t xml:space="preserve">
FWS Focal Bird Species FY2012-FY2016
http://www.fws.gov/migratorybirds/CurrentBirdIssues/Management/FocalSpecies.html
To select Focal Species, the Migratory Bird Program identifies species from the Birds of Management Concern list that need investment because they: 
1) have high conservation need, 
2) are representative of a broader group of species sharing the same or similar conservation needs,
3) act as a potential unifier for partnerships, and/or 
4) have a high likelihood that factors affecting status can be realistically addressed.
</t>
        </r>
      </text>
    </comment>
    <comment ref="R9" authorId="0" shapeId="0">
      <text>
        <r>
          <rPr>
            <b/>
            <sz val="9"/>
            <color indexed="81"/>
            <rFont val="Tahoma"/>
            <family val="2"/>
          </rPr>
          <t>Carlyle, Kathleen L:</t>
        </r>
        <r>
          <rPr>
            <sz val="9"/>
            <color indexed="81"/>
            <rFont val="Tahoma"/>
            <family val="2"/>
          </rPr>
          <t xml:space="preserve">
http://www.fws.gov/midwest/News/documents/priority.pdf
UMR = Upper Mississippi R.
</t>
        </r>
      </text>
    </comment>
    <comment ref="S9" authorId="0" shapeId="0">
      <text>
        <r>
          <rPr>
            <b/>
            <sz val="9"/>
            <color indexed="81"/>
            <rFont val="Tahoma"/>
            <family val="2"/>
          </rPr>
          <t>Carlyle, Kathleen L:</t>
        </r>
        <r>
          <rPr>
            <sz val="9"/>
            <color indexed="81"/>
            <rFont val="Tahoma"/>
            <family val="2"/>
          </rPr>
          <t xml:space="preserve">
Selected as Surrogate Spp for habitat listed</t>
        </r>
      </text>
    </comment>
    <comment ref="T9" authorId="0" shapeId="0">
      <text>
        <r>
          <rPr>
            <b/>
            <sz val="9"/>
            <color indexed="81"/>
            <rFont val="Tahoma"/>
            <family val="2"/>
          </rPr>
          <t>Carlyle, Kathleen L:
PIF Plan 20, Table 4</t>
        </r>
        <r>
          <rPr>
            <sz val="9"/>
            <color indexed="81"/>
            <rFont val="Tahoma"/>
            <family val="2"/>
          </rPr>
          <t xml:space="preserve">
rc = regional concern species
rs = regional stewardship species
Scores:
L = 11-14
M = 15-17
H = 18-22</t>
        </r>
      </text>
    </comment>
    <comment ref="U9" authorId="0" shapeId="0">
      <text>
        <r>
          <rPr>
            <b/>
            <sz val="9"/>
            <color indexed="81"/>
            <rFont val="Tahoma"/>
            <family val="2"/>
          </rPr>
          <t>Carlyle, Kathleen L:</t>
        </r>
        <r>
          <rPr>
            <sz val="9"/>
            <color indexed="81"/>
            <rFont val="Tahoma"/>
            <family val="2"/>
          </rPr>
          <t xml:space="preserve">
PiF 16, Table 3 codes, Tier:
I=total score 22+ 
IIA=score 19-21, AI+PT 8+
IIB=19-21, high %pop
IIC=19-21, TB 4+
IIIA=19-, high %pop
IIIB -listed as a national species of concern
IVA -Federally listed (E/T)
IV-B - state listed, game bird, overabundant, or other local interest.</t>
        </r>
      </text>
    </comment>
    <comment ref="V9" authorId="0" shapeId="0">
      <text>
        <r>
          <rPr>
            <b/>
            <sz val="9"/>
            <color indexed="81"/>
            <rFont val="Tahoma"/>
            <family val="2"/>
          </rPr>
          <t>Carlyle, Kathleen L:</t>
        </r>
        <r>
          <rPr>
            <sz val="9"/>
            <color indexed="81"/>
            <rFont val="Tahoma"/>
            <family val="2"/>
          </rPr>
          <t xml:space="preserve">
UMRGLR JV All Bird Implementation Plan, 2007, Table 2
http://www.uppermissgreatlakesjv.org/
X = priority species (Waterfowl, NAWMP 2004; Waterbirds, NAWCP 2002; Shorebirds, USSCP 2001; Landbirds, NALCP 2004)
f= JV focal spp
h=  habitat importance; Not currently considered high continental priority but selected as a JV focal species for conservation planning and monitoring because primary habitat used represents a unique cover type.
s= sport harvest importance; Population reasonably stable (1970-2003) but listed as a priority species in NAWMP because of relative importance to sport harvest.
c= status chng to high concern in 2004; Species was not labeled “high concern” in the 2001 USSCP, but considered high conservation priority as of August 2004 (U.S. Shorebird Conservation Plan. High Priority Shorebirds – 2004. Unpublished report, U.S. FWS, 4401 N. Dr., MBSP 4107, Arlington, VA 22203 USA. 5pp.). The USSCP high concern status was removed from Greater Yellowlegs following the 2004 report.</t>
        </r>
      </text>
    </comment>
    <comment ref="W9" authorId="0" shapeId="0">
      <text>
        <r>
          <rPr>
            <b/>
            <sz val="9"/>
            <color indexed="81"/>
            <rFont val="Tahoma"/>
            <family val="2"/>
          </rPr>
          <t xml:space="preserve">Carlyle, Kathleen L:
</t>
        </r>
        <r>
          <rPr>
            <sz val="9"/>
            <color indexed="81"/>
            <rFont val="Tahoma"/>
            <family val="2"/>
          </rPr>
          <t xml:space="preserve">Waterbird Habitat Conservation Strategy, 2007, Table 1
Seasonal occurrence and relative abundance categories: B = Breeding, M = Migration, W = Wintering.
</t>
        </r>
        <r>
          <rPr>
            <b/>
            <sz val="9"/>
            <color indexed="81"/>
            <rFont val="Tahoma"/>
            <family val="2"/>
          </rPr>
          <t>B, M, W =</t>
        </r>
        <r>
          <rPr>
            <sz val="9"/>
            <color indexed="81"/>
            <rFont val="Tahoma"/>
            <family val="2"/>
          </rPr>
          <t xml:space="preserve">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t>
        </r>
      </text>
    </comment>
    <comment ref="X9" authorId="0" shapeId="0">
      <text>
        <r>
          <rPr>
            <b/>
            <sz val="9"/>
            <color indexed="81"/>
            <rFont val="Tahoma"/>
            <family val="2"/>
          </rPr>
          <t>Carlyle, Kathleen L:</t>
        </r>
        <r>
          <rPr>
            <sz val="9"/>
            <color indexed="81"/>
            <rFont val="Tahoma"/>
            <family val="2"/>
          </rPr>
          <t xml:space="preserve">
Shorebird Habitat Conservation Strategy, 2007, 
Table 1, Breeding, Migration, Wintering importance
Seasonal occurrence and relative abundance categories: B = Breeding, M = Migration, W = Wintering.
</t>
        </r>
        <r>
          <rPr>
            <b/>
            <sz val="9"/>
            <color indexed="81"/>
            <rFont val="Tahoma"/>
            <family val="2"/>
          </rPr>
          <t>B, M, W</t>
        </r>
        <r>
          <rPr>
            <sz val="9"/>
            <color indexed="81"/>
            <rFont val="Tahoma"/>
            <family val="2"/>
          </rPr>
          <t xml:space="preserve"> =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
f = JV focal species selected for habitat planning and monitoring emphasis
Table 2, Regional Priority Score: 5 = highest regional concern, 1 = lowest regional concern</t>
        </r>
      </text>
    </comment>
    <comment ref="Y9" authorId="0" shapeId="0">
      <text>
        <r>
          <rPr>
            <b/>
            <sz val="9"/>
            <color indexed="81"/>
            <rFont val="Tahoma"/>
            <family val="2"/>
          </rPr>
          <t>Carlyle, Kathleen L:</t>
        </r>
        <r>
          <rPr>
            <sz val="9"/>
            <color indexed="81"/>
            <rFont val="Tahoma"/>
            <family val="2"/>
          </rPr>
          <t xml:space="preserve">
UMRJVR Landbird Conservation Habitat Strategy, 2007, Table 2
X = Priority Species
f = focal species 
</t>
        </r>
      </text>
    </comment>
    <comment ref="Z9" authorId="0" shapeId="0">
      <text>
        <r>
          <rPr>
            <b/>
            <sz val="9"/>
            <color indexed="81"/>
            <rFont val="Tahoma"/>
            <family val="2"/>
          </rPr>
          <t>Carlyle, Kathleen L:</t>
        </r>
        <r>
          <rPr>
            <sz val="9"/>
            <color indexed="81"/>
            <rFont val="Tahoma"/>
            <family val="2"/>
          </rPr>
          <t xml:space="preserve">
Waterfowl Habitat Conservation Strategy, 2007, Table 1
B = breeding
N = non-breeding
</t>
        </r>
        <r>
          <rPr>
            <b/>
            <sz val="9"/>
            <color indexed="81"/>
            <rFont val="Tahoma"/>
            <family val="2"/>
          </rPr>
          <t>B, N</t>
        </r>
        <r>
          <rPr>
            <sz val="9"/>
            <color indexed="81"/>
            <rFont val="Tahoma"/>
            <family val="2"/>
          </rPr>
          <t xml:space="preserve"> = high concentrations, region has “high” importance to the species relative to other regions.
B, N = common or locally abundant, region has “moderate” or “moderately high” importance to species
b, n = uncommon to fairly common, region is within species range but species occurs in low abundance relative to other regions, and region considered to be “low” or “moderately low” importance to species
Blank = species does not occur in region or has only unpredictable, irregular occurrence</t>
        </r>
      </text>
    </comment>
    <comment ref="AA9" authorId="0" shapeId="0">
      <text>
        <r>
          <rPr>
            <b/>
            <sz val="9"/>
            <color indexed="81"/>
            <rFont val="Tahoma"/>
            <family val="2"/>
          </rPr>
          <t>Carlyle, Kathleen L:</t>
        </r>
        <r>
          <rPr>
            <sz val="9"/>
            <color indexed="81"/>
            <rFont val="Tahoma"/>
            <family val="2"/>
          </rPr>
          <t xml:space="preserve">
Am. Bird Conservancy 
http://www.abcbirds.org/abcprograms/science/watchlist/watchlist.html</t>
        </r>
      </text>
    </comment>
    <comment ref="AB9" authorId="0" shapeId="0">
      <text>
        <r>
          <rPr>
            <b/>
            <sz val="9"/>
            <color indexed="81"/>
            <rFont val="Tahoma"/>
            <family val="2"/>
          </rPr>
          <t>Carlyle, Kathleen L:</t>
        </r>
        <r>
          <rPr>
            <sz val="9"/>
            <color indexed="81"/>
            <rFont val="Tahoma"/>
            <family val="2"/>
          </rPr>
          <t xml:space="preserve">
http://www.micrarivers.org/
MICRA is an organization of 28 state natural resource departments organized in 1991 as a partnership to improve management of interjurisdictional fish and other aquatic resources in the Mississippi River Basin.</t>
        </r>
      </text>
    </comment>
    <comment ref="AC9" authorId="0" shapeId="0">
      <text>
        <r>
          <rPr>
            <b/>
            <sz val="9"/>
            <color indexed="81"/>
            <rFont val="Tahoma"/>
            <family val="2"/>
          </rPr>
          <t>Carlyle, Kathleen L:</t>
        </r>
        <r>
          <rPr>
            <sz val="9"/>
            <color indexed="81"/>
            <rFont val="Tahoma"/>
            <family val="2"/>
          </rPr>
          <t xml:space="preserve">
Partners for Amphibian and Reptile conservation, MN species
http://www.mwparc.org/region/#species
A = Concern High; Responsibility High
B = Concern High; Responsibility Low
C = Concern Medium-High; Responsibility High</t>
        </r>
      </text>
    </comment>
    <comment ref="AD9" authorId="0" shapeId="0">
      <text>
        <r>
          <rPr>
            <b/>
            <sz val="9"/>
            <color indexed="81"/>
            <rFont val="Tahoma"/>
            <family val="2"/>
          </rPr>
          <t>Carlyle, Kathleen L:</t>
        </r>
        <r>
          <rPr>
            <sz val="9"/>
            <color indexed="81"/>
            <rFont val="Tahoma"/>
            <family val="2"/>
          </rPr>
          <t xml:space="preserve">
Xerces Society Redlist
http://www.xerces.org/red-list-of-butterflies-and-moths-sorted/</t>
        </r>
      </text>
    </comment>
    <comment ref="AF9" authorId="0" shapeId="0">
      <text>
        <r>
          <rPr>
            <b/>
            <sz val="9"/>
            <color indexed="81"/>
            <rFont val="Tahoma"/>
            <family val="2"/>
          </rPr>
          <t>Carlyle, Kathleen L:</t>
        </r>
        <r>
          <rPr>
            <sz val="9"/>
            <color indexed="81"/>
            <rFont val="Tahoma"/>
            <family val="2"/>
          </rPr>
          <t xml:space="preserve">
The value in this column reflects the number of plans that a species is included in relative to the number of plans availsable to its taxa.</t>
        </r>
      </text>
    </comment>
  </commentList>
</comments>
</file>

<file path=xl/comments4.xml><?xml version="1.0" encoding="utf-8"?>
<comments xmlns="http://schemas.openxmlformats.org/spreadsheetml/2006/main">
  <authors>
    <author>Carlyle, Kathleen L</author>
    <author>Kathy</author>
  </authors>
  <commentList>
    <comment ref="K3" authorId="0" shapeId="0">
      <text>
        <r>
          <rPr>
            <b/>
            <sz val="9"/>
            <color indexed="81"/>
            <rFont val="Tahoma"/>
            <family val="2"/>
          </rPr>
          <t xml:space="preserve">Carlyle, Kathleen L:
Herps: Herp Net of MN:  </t>
        </r>
        <r>
          <rPr>
            <sz val="9"/>
            <color indexed="81"/>
            <rFont val="Tahoma"/>
            <family val="2"/>
          </rPr>
          <t>http://herpnet.net/Minnesota-Herpetology/</t>
        </r>
        <r>
          <rPr>
            <b/>
            <sz val="9"/>
            <color indexed="81"/>
            <rFont val="Tahoma"/>
            <family val="2"/>
          </rPr>
          <t xml:space="preserve">
MN DNR Rare Species Guides:
</t>
        </r>
        <r>
          <rPr>
            <sz val="9"/>
            <color indexed="81"/>
            <rFont val="Tahoma"/>
            <family val="2"/>
          </rPr>
          <t xml:space="preserve">http://www.dnr.state.mn.us/rsg/filter_search.htm
</t>
        </r>
        <r>
          <rPr>
            <b/>
            <sz val="9"/>
            <color indexed="81"/>
            <rFont val="Tahoma"/>
            <family val="2"/>
          </rPr>
          <t>ICUN Red List,</t>
        </r>
        <r>
          <rPr>
            <sz val="9"/>
            <color indexed="81"/>
            <rFont val="Tahoma"/>
            <family val="2"/>
          </rPr>
          <t xml:space="preserve"> http://www.iucnredlist.org/search
</t>
        </r>
        <r>
          <rPr>
            <b/>
            <sz val="9"/>
            <color indexed="81"/>
            <rFont val="Tahoma"/>
            <family val="2"/>
          </rPr>
          <t>NatureServe Explorer</t>
        </r>
        <r>
          <rPr>
            <sz val="9"/>
            <color indexed="81"/>
            <rFont val="Tahoma"/>
            <family val="2"/>
          </rPr>
          <t xml:space="preserve">, http://www.natureserve.org/explorer/servlet/NatureServe
</t>
        </r>
        <r>
          <rPr>
            <b/>
            <sz val="9"/>
            <color indexed="81"/>
            <rFont val="Tahoma"/>
            <family val="2"/>
          </rPr>
          <t>USGS Nonindigenous Aquatic Species</t>
        </r>
        <r>
          <rPr>
            <sz val="9"/>
            <color indexed="81"/>
            <rFont val="Tahoma"/>
            <family val="2"/>
          </rPr>
          <t xml:space="preserve">, http://nas.er.usgs.gov/
</t>
        </r>
        <r>
          <rPr>
            <b/>
            <sz val="9"/>
            <color indexed="81"/>
            <rFont val="Tahoma"/>
            <family val="2"/>
          </rPr>
          <t>Animal diversithy Web,</t>
        </r>
        <r>
          <rPr>
            <sz val="9"/>
            <color indexed="81"/>
            <rFont val="Tahoma"/>
            <family val="2"/>
          </rPr>
          <t xml:space="preserve"> http://animaldiversity.ummz.umich.edu/
Other web sources</t>
        </r>
      </text>
    </comment>
    <comment ref="S3" authorId="0" shapeId="0">
      <text>
        <r>
          <rPr>
            <b/>
            <sz val="9"/>
            <color indexed="81"/>
            <rFont val="Tahoma"/>
            <family val="2"/>
          </rPr>
          <t>Carlyle, Kathleen L:</t>
        </r>
        <r>
          <rPr>
            <sz val="9"/>
            <color indexed="81"/>
            <rFont val="Tahoma"/>
            <family val="2"/>
          </rPr>
          <t xml:space="preserve">
http://www.fws.gov/midwest/science/surrogatespecies/
 </t>
        </r>
      </text>
    </comment>
    <comment ref="T3" authorId="0" shapeId="0">
      <text>
        <r>
          <rPr>
            <b/>
            <sz val="9"/>
            <color indexed="81"/>
            <rFont val="Tahoma"/>
            <family val="2"/>
          </rPr>
          <t>Carlyle, Kathleen L:</t>
        </r>
        <r>
          <rPr>
            <sz val="9"/>
            <color indexed="81"/>
            <rFont val="Tahoma"/>
            <family val="2"/>
          </rPr>
          <t xml:space="preserve">
Partners In Flight, physiographic area plans
http://www.partnersinflight.org/bcps/pifplans.htm</t>
        </r>
      </text>
    </comment>
    <comment ref="V3" authorId="0" shapeId="0">
      <text>
        <r>
          <rPr>
            <b/>
            <sz val="9"/>
            <color indexed="81"/>
            <rFont val="Tahoma"/>
            <family val="2"/>
          </rPr>
          <t xml:space="preserve">Carlyle, Kathleen L:
http://www.uppermissgreatlakesjv.org/Plans.htm
</t>
        </r>
        <r>
          <rPr>
            <sz val="9"/>
            <color indexed="81"/>
            <rFont val="Tahoma"/>
            <family val="2"/>
          </rPr>
          <t>M/m refers to migration
B/b refers to breeding
N/n refers to non-breeding
W/w refers to wintering</t>
        </r>
        <r>
          <rPr>
            <b/>
            <sz val="9"/>
            <color indexed="81"/>
            <rFont val="Tahoma"/>
            <family val="2"/>
          </rPr>
          <t xml:space="preserve">
</t>
        </r>
        <r>
          <rPr>
            <sz val="9"/>
            <color indexed="81"/>
            <rFont val="Tahoma"/>
            <family val="2"/>
          </rPr>
          <t>M, B, N, W = common, moderate impt</t>
        </r>
        <r>
          <rPr>
            <b/>
            <sz val="9"/>
            <color indexed="81"/>
            <rFont val="Tahoma"/>
            <family val="2"/>
          </rPr>
          <t xml:space="preserve">
M, B, N, W =  </t>
        </r>
        <r>
          <rPr>
            <sz val="9"/>
            <color indexed="81"/>
            <rFont val="Tahoma"/>
            <family val="2"/>
          </rPr>
          <t>v. hi relative impt</t>
        </r>
        <r>
          <rPr>
            <b/>
            <sz val="9"/>
            <color indexed="81"/>
            <rFont val="Tahoma"/>
            <family val="2"/>
          </rPr>
          <t xml:space="preserve">
</t>
        </r>
        <r>
          <rPr>
            <sz val="9"/>
            <color indexed="81"/>
            <rFont val="Tahoma"/>
            <family val="2"/>
          </rPr>
          <t>m, b, n, w = uncommon; unknown abundance</t>
        </r>
        <r>
          <rPr>
            <b/>
            <sz val="9"/>
            <color indexed="81"/>
            <rFont val="Tahoma"/>
            <family val="2"/>
          </rPr>
          <t xml:space="preserve">
</t>
        </r>
        <r>
          <rPr>
            <sz val="9"/>
            <color indexed="81"/>
            <rFont val="Tahoma"/>
            <family val="2"/>
          </rPr>
          <t xml:space="preserve">* = not likely present
(f) = focal
1-5 = priority rank; 1 = lowest concern, 5 = highly imperiled
</t>
        </r>
      </text>
    </comment>
    <comment ref="B4" authorId="0" shapeId="0">
      <text>
        <r>
          <rPr>
            <b/>
            <sz val="9"/>
            <color indexed="81"/>
            <rFont val="Tahoma"/>
            <family val="2"/>
          </rPr>
          <t>Carlyle, Kathleen L:</t>
        </r>
        <r>
          <rPr>
            <sz val="9"/>
            <color indexed="81"/>
            <rFont val="Tahoma"/>
            <family val="2"/>
          </rPr>
          <t xml:space="preserve">
Names for birds corrected to current AOU naming, 2013</t>
        </r>
      </text>
    </comment>
    <comment ref="G4" authorId="0" shapeId="0">
      <text>
        <r>
          <rPr>
            <b/>
            <sz val="9"/>
            <color indexed="81"/>
            <rFont val="Tahoma"/>
            <family val="2"/>
          </rPr>
          <t>Key:</t>
        </r>
        <r>
          <rPr>
            <sz val="9"/>
            <color indexed="81"/>
            <rFont val="Tahoma"/>
            <family val="2"/>
          </rPr>
          <t xml:space="preserve"> 
Riv = Riverine
Lac = Lacustrine
Pal = Palustrine
Aqu = Other Aquatic Habitats
Bar = Barren
Sub = Subterranean
Dev = Developed
Gra = Grassland
Shr = Shrubland
For = Forests and Woodlands
Rip = Riparian</t>
        </r>
      </text>
    </comment>
    <comment ref="H4" authorId="1" shapeId="0">
      <text>
        <r>
          <rPr>
            <b/>
            <sz val="9"/>
            <color indexed="81"/>
            <rFont val="Tahoma"/>
            <family val="2"/>
          </rPr>
          <t>Kathy:
MN Hunting, Trapping and Fishing Regulations</t>
        </r>
        <r>
          <rPr>
            <sz val="9"/>
            <color indexed="81"/>
            <rFont val="Tahoma"/>
            <family val="2"/>
          </rPr>
          <t xml:space="preserve">
http://www.dnr.state.mn.us/regulations/hunting/index.html
http://www.dnr.state.mn.us/regulations/fishing/index.html</t>
        </r>
      </text>
    </comment>
    <comment ref="J4" authorId="1" shapeId="0">
      <text>
        <r>
          <rPr>
            <b/>
            <sz val="9"/>
            <color indexed="81"/>
            <rFont val="Tahoma"/>
            <family val="2"/>
          </rPr>
          <t>Kathy:
CCP Species lists, Crane Meadows and Sherburne CCPs, Appendix A</t>
        </r>
        <r>
          <rPr>
            <sz val="9"/>
            <color indexed="81"/>
            <rFont val="Tahoma"/>
            <family val="2"/>
          </rPr>
          <t xml:space="preserve">
http://www.fws.gov/midwest/planning/completedplans.html</t>
        </r>
      </text>
    </comment>
    <comment ref="K4" authorId="0" shapeId="0">
      <text>
        <r>
          <rPr>
            <b/>
            <sz val="9"/>
            <color indexed="81"/>
            <rFont val="Tahoma"/>
            <family val="2"/>
          </rPr>
          <t xml:space="preserve">Carlyle, Kathleen L:
</t>
        </r>
        <r>
          <rPr>
            <sz val="9"/>
            <color indexed="81"/>
            <rFont val="Tahoma"/>
            <family val="2"/>
          </rPr>
          <t xml:space="preserve">y = species range includes NWR
y(S) = Shurburne County rare species documented
fsa = MN Rare Spp documented in FSA Counties (Benton, Isanti, Kanabec, Mille Lacs and Pine)
y? = possible or documented in near by county
no? = unlikely but possible
? = unknown, no good information
n = non native or nuisance spp
</t>
        </r>
      </text>
    </comment>
    <comment ref="L4" authorId="0" shapeId="0">
      <text>
        <r>
          <rPr>
            <b/>
            <sz val="9"/>
            <color indexed="81"/>
            <rFont val="Tahoma"/>
            <family val="2"/>
          </rPr>
          <t>Carlyle, Kathleen L:
Midwest Fed. Listed Species</t>
        </r>
        <r>
          <rPr>
            <sz val="9"/>
            <color indexed="81"/>
            <rFont val="Tahoma"/>
            <family val="2"/>
          </rPr>
          <t xml:space="preserve">
http://www.fws.gov/midwest/endangered/lists/e_th_pr.html
E = Endangered
T = Threatened
C = Candidate
</t>
        </r>
      </text>
    </comment>
    <comment ref="M4" authorId="0" shapeId="0">
      <text>
        <r>
          <rPr>
            <b/>
            <sz val="9"/>
            <color indexed="81"/>
            <rFont val="Tahoma"/>
            <family val="2"/>
          </rPr>
          <t>Carlyle, Kathleen L:</t>
        </r>
        <r>
          <rPr>
            <sz val="9"/>
            <color indexed="81"/>
            <rFont val="Tahoma"/>
            <family val="2"/>
          </rPr>
          <t xml:space="preserve">
</t>
        </r>
        <r>
          <rPr>
            <b/>
            <sz val="9"/>
            <color indexed="81"/>
            <rFont val="Tahoma"/>
            <family val="2"/>
          </rPr>
          <t>MN DNR Rare Species Guide</t>
        </r>
        <r>
          <rPr>
            <sz val="9"/>
            <color indexed="81"/>
            <rFont val="Tahoma"/>
            <family val="2"/>
          </rPr>
          <t xml:space="preserve">
http://www.dnr.state.mn.us/rsg/filter_search.html
E = endangered
T = threatened
SC = species of concern</t>
        </r>
      </text>
    </comment>
    <comment ref="N4" authorId="0" shapeId="0">
      <text>
        <r>
          <rPr>
            <b/>
            <sz val="9"/>
            <color indexed="81"/>
            <rFont val="Tahoma"/>
            <family val="2"/>
          </rPr>
          <t xml:space="preserve">Carlyle, Kathleen L:
</t>
        </r>
        <r>
          <rPr>
            <sz val="9"/>
            <color indexed="81"/>
            <rFont val="Tahoma"/>
            <family val="2"/>
          </rPr>
          <t>MN SWAP Appendix G SGCN 
http://files.dnr.state.mn.us/assistance/nrplanning/bigpicture/cwcs/chapters_appendix/appendix_g.pdf</t>
        </r>
      </text>
    </comment>
    <comment ref="O4" authorId="0" shapeId="0">
      <text>
        <r>
          <rPr>
            <b/>
            <sz val="9"/>
            <color indexed="81"/>
            <rFont val="Tahoma"/>
            <family val="2"/>
          </rPr>
          <t>Carlyle, Kathleen L:</t>
        </r>
        <r>
          <rPr>
            <sz val="9"/>
            <color indexed="81"/>
            <rFont val="Tahoma"/>
            <family val="2"/>
          </rPr>
          <t xml:space="preserve">
Birds of Consevation Concern, 2008, BCR Regional Lists
http://www.fws.gov/migratorybirds/NewReportsPublications/SpecialTopics/BCC2008/BCC2008.pdf
Table 21 , BCR 23, Prairie Hardwood Transtition</t>
        </r>
      </text>
    </comment>
    <comment ref="P4" authorId="0" shapeId="0">
      <text>
        <r>
          <rPr>
            <b/>
            <sz val="9"/>
            <color indexed="81"/>
            <rFont val="Tahoma"/>
            <family val="2"/>
          </rPr>
          <t>Carlyle, Kathleen L:
(f) = focal</t>
        </r>
        <r>
          <rPr>
            <sz val="9"/>
            <color indexed="81"/>
            <rFont val="Tahoma"/>
            <family val="2"/>
          </rPr>
          <t xml:space="preserve">
mg = migratory game
sa = super abundant
r/d = rare/declining
t&amp;e = federally listed spp</t>
        </r>
      </text>
    </comment>
    <comment ref="Q4" authorId="0" shapeId="0">
      <text>
        <r>
          <rPr>
            <b/>
            <sz val="9"/>
            <color indexed="81"/>
            <rFont val="Tahoma"/>
            <family val="2"/>
          </rPr>
          <t>Carlyle, Kathleen L:</t>
        </r>
        <r>
          <rPr>
            <sz val="9"/>
            <color indexed="81"/>
            <rFont val="Tahoma"/>
            <family val="2"/>
          </rPr>
          <t xml:space="preserve">
FWS Focal Bird Species FY2012-FY2016
http://www.fws.gov/migratorybirds/CurrentBirdIssues/Management/FocalSpecies.html
To select Focal Species, the Migratory Bird Program identifies species from the Birds of Management Concern list that need investment because they: 
1) have high conservation need, 
2) are representative of a broader group of species sharing the same or similar conservation needs,
3) act as a potential unifier for partnerships, and/or 
4) have a high likelihood that factors affecting status can be realistically addressed.
</t>
        </r>
      </text>
    </comment>
    <comment ref="R4" authorId="0" shapeId="0">
      <text>
        <r>
          <rPr>
            <b/>
            <sz val="9"/>
            <color indexed="81"/>
            <rFont val="Tahoma"/>
            <family val="2"/>
          </rPr>
          <t>Carlyle, Kathleen L:</t>
        </r>
        <r>
          <rPr>
            <sz val="9"/>
            <color indexed="81"/>
            <rFont val="Tahoma"/>
            <family val="2"/>
          </rPr>
          <t xml:space="preserve">
http://www.fws.gov/midwest/News/documents/priority.pdf
UMR = Upper Mississippi R.
</t>
        </r>
      </text>
    </comment>
    <comment ref="T4" authorId="0" shapeId="0">
      <text>
        <r>
          <rPr>
            <b/>
            <sz val="9"/>
            <color indexed="81"/>
            <rFont val="Tahoma"/>
            <family val="2"/>
          </rPr>
          <t>Carlyle, Kathleen L:
PIF Plan 20, Table 4</t>
        </r>
        <r>
          <rPr>
            <sz val="9"/>
            <color indexed="81"/>
            <rFont val="Tahoma"/>
            <family val="2"/>
          </rPr>
          <t xml:space="preserve">
rc = regional concern species
rs = regional stewardship species
Scores:
L = 11-14
M = 15-17
H = 18-22</t>
        </r>
      </text>
    </comment>
    <comment ref="U4" authorId="0" shapeId="0">
      <text>
        <r>
          <rPr>
            <b/>
            <sz val="9"/>
            <color indexed="81"/>
            <rFont val="Tahoma"/>
            <family val="2"/>
          </rPr>
          <t>Carlyle, Kathleen L:</t>
        </r>
        <r>
          <rPr>
            <sz val="9"/>
            <color indexed="81"/>
            <rFont val="Tahoma"/>
            <family val="2"/>
          </rPr>
          <t xml:space="preserve">
PiF 16, Table 3 codes, Tier:
I=total score 22+ 
IIA=score 19-21, AI+PT 8+
IIB=19-21, high %pop
IIC=19-21, TB 4+
IIIA=19-, high %pop
IIIB -listed as a national species of concern
IVA -Federally listed (E/T)
IV-B - state listed, game bird, overabundant, or other local interest.</t>
        </r>
      </text>
    </comment>
    <comment ref="V4" authorId="0" shapeId="0">
      <text>
        <r>
          <rPr>
            <b/>
            <sz val="9"/>
            <color indexed="81"/>
            <rFont val="Tahoma"/>
            <family val="2"/>
          </rPr>
          <t>Carlyle, Kathleen L:</t>
        </r>
        <r>
          <rPr>
            <sz val="9"/>
            <color indexed="81"/>
            <rFont val="Tahoma"/>
            <family val="2"/>
          </rPr>
          <t xml:space="preserve">
UMRGLR JV All Bird Implementation Plan, 2007, Table 2
http://www.uppermissgreatlakesjv.org/
X = priority species (Waterfowl, NAWMP 2004; Waterbirds, NAWCP 2002; Shorebirds, USSCP 2001; Landbirds, NALCP 2004)
f= JV focal spp
h=  habitat importance; Not currently considered high continental priority but selected as a JV focal species for conservation planning and monitoring because primary habitat used represents a unique cover type.
s= sport harvest importance; Population reasonably stable (1970-2003) but listed as a priority species in NAWMP because of relative importance to sport harvest.
c= status chng to high concern in 2004; Species was not labeled “high concern” in the 2001 USSCP, but considered high conservation priority as of August 2004 (U.S. Shorebird Conservation Plan. High Priority Shorebirds – 2004. Unpublished report, U.S. FWS, 4401 N. Dr., MBSP 4107, Arlington, VA 22203 USA. 5pp.). The USSCP high concern status was removed from Greater Yellowlegs following the 2004 report.</t>
        </r>
      </text>
    </comment>
    <comment ref="W4" authorId="0" shapeId="0">
      <text>
        <r>
          <rPr>
            <b/>
            <sz val="9"/>
            <color indexed="81"/>
            <rFont val="Tahoma"/>
            <family val="2"/>
          </rPr>
          <t xml:space="preserve">Carlyle, Kathleen L:
</t>
        </r>
        <r>
          <rPr>
            <sz val="9"/>
            <color indexed="81"/>
            <rFont val="Tahoma"/>
            <family val="2"/>
          </rPr>
          <t xml:space="preserve">Waterbird Habitat Conservation Strategy, 2007, Table 1
Seasonal occurrence and relative abundance categories: B = Breeding, M = Migration, W = Wintering.
</t>
        </r>
        <r>
          <rPr>
            <b/>
            <sz val="9"/>
            <color indexed="81"/>
            <rFont val="Tahoma"/>
            <family val="2"/>
          </rPr>
          <t>B, M, W =</t>
        </r>
        <r>
          <rPr>
            <sz val="9"/>
            <color indexed="81"/>
            <rFont val="Tahoma"/>
            <family val="2"/>
          </rPr>
          <t xml:space="preserve">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t>
        </r>
      </text>
    </comment>
    <comment ref="X4" authorId="0" shapeId="0">
      <text>
        <r>
          <rPr>
            <b/>
            <sz val="9"/>
            <color indexed="81"/>
            <rFont val="Tahoma"/>
            <family val="2"/>
          </rPr>
          <t>Carlyle, Kathleen L:</t>
        </r>
        <r>
          <rPr>
            <sz val="9"/>
            <color indexed="81"/>
            <rFont val="Tahoma"/>
            <family val="2"/>
          </rPr>
          <t xml:space="preserve">
Shorebird Habitat Conservation Strategy, 2007, 
Table 1, Breeding, Migration, Wintering importance
Seasonal occurrence and relative abundance categories: B = Breeding, M = Migration, W = Wintering.
</t>
        </r>
        <r>
          <rPr>
            <b/>
            <sz val="9"/>
            <color indexed="81"/>
            <rFont val="Tahoma"/>
            <family val="2"/>
          </rPr>
          <t>B, M, W</t>
        </r>
        <r>
          <rPr>
            <sz val="9"/>
            <color indexed="81"/>
            <rFont val="Tahoma"/>
            <family val="2"/>
          </rPr>
          <t xml:space="preserve"> = high concentrations, region is extremely important to the species relative to most other regions
B, M, W = common or locally abundant, region is important to the species
b, m, w = uncommon to fairly common, region is within species range but species occurs in low abundance relative to other regions
</t>
        </r>
        <r>
          <rPr>
            <i/>
            <sz val="9"/>
            <color indexed="81"/>
            <rFont val="Tahoma"/>
            <family val="2"/>
          </rPr>
          <t>b, m, w</t>
        </r>
        <r>
          <rPr>
            <sz val="9"/>
            <color indexed="81"/>
            <rFont val="Tahoma"/>
            <family val="2"/>
          </rPr>
          <t xml:space="preserve"> = status as breeder, migrant, or wintering bird is known but abundance relative to other regions is not known
f = JV focal species selected for habitat planning and monitoring emphasis
Table 2, Regional Priority Score: 5 = highest regional concern, 1 = lowest regional concern</t>
        </r>
      </text>
    </comment>
    <comment ref="Y4" authorId="0" shapeId="0">
      <text>
        <r>
          <rPr>
            <b/>
            <sz val="9"/>
            <color indexed="81"/>
            <rFont val="Tahoma"/>
            <family val="2"/>
          </rPr>
          <t>Carlyle, Kathleen L:</t>
        </r>
        <r>
          <rPr>
            <sz val="9"/>
            <color indexed="81"/>
            <rFont val="Tahoma"/>
            <family val="2"/>
          </rPr>
          <t xml:space="preserve">
UMRJVR Landbird Conservation Habitat Strategy, 2007, Table 2
X = Priority Species
f = focal species 
</t>
        </r>
      </text>
    </comment>
    <comment ref="Z4" authorId="0" shapeId="0">
      <text>
        <r>
          <rPr>
            <b/>
            <sz val="9"/>
            <color indexed="81"/>
            <rFont val="Tahoma"/>
            <family val="2"/>
          </rPr>
          <t>Carlyle, Kathleen L:</t>
        </r>
        <r>
          <rPr>
            <sz val="9"/>
            <color indexed="81"/>
            <rFont val="Tahoma"/>
            <family val="2"/>
          </rPr>
          <t xml:space="preserve">
Waterfowl Habitat Conservation Strategy, 2007, Table 1
B = breeding
N = non-breeding
</t>
        </r>
        <r>
          <rPr>
            <b/>
            <sz val="9"/>
            <color indexed="81"/>
            <rFont val="Tahoma"/>
            <family val="2"/>
          </rPr>
          <t>B, N</t>
        </r>
        <r>
          <rPr>
            <sz val="9"/>
            <color indexed="81"/>
            <rFont val="Tahoma"/>
            <family val="2"/>
          </rPr>
          <t xml:space="preserve"> = high concentrations, region has “high” importance to the species relative to other regions.
B, N = common or locally abundant, region has “moderate” or “moderately high” importance to species
b, n = uncommon to fairly common, region is within species range but species occurs in low abundance relative to other regions, and region considered to be “low” or “moderately low” importance to species
Blank = species does not occur in region or has only unpredictable, irregular occurrence</t>
        </r>
      </text>
    </comment>
    <comment ref="AA4" authorId="0" shapeId="0">
      <text>
        <r>
          <rPr>
            <b/>
            <sz val="9"/>
            <color indexed="81"/>
            <rFont val="Tahoma"/>
            <family val="2"/>
          </rPr>
          <t>Carlyle, Kathleen L:</t>
        </r>
        <r>
          <rPr>
            <sz val="9"/>
            <color indexed="81"/>
            <rFont val="Tahoma"/>
            <family val="2"/>
          </rPr>
          <t xml:space="preserve">
Am. Bird Conservancy 
http://www.abcbirds.org/abcprograms/science/watchlist/watchlist.html</t>
        </r>
      </text>
    </comment>
    <comment ref="AB4" authorId="0" shapeId="0">
      <text>
        <r>
          <rPr>
            <b/>
            <sz val="9"/>
            <color indexed="81"/>
            <rFont val="Tahoma"/>
            <family val="2"/>
          </rPr>
          <t>Carlyle, Kathleen L:</t>
        </r>
        <r>
          <rPr>
            <sz val="9"/>
            <color indexed="81"/>
            <rFont val="Tahoma"/>
            <family val="2"/>
          </rPr>
          <t xml:space="preserve">
http://www.micrarivers.org/
MICRA is an organization of 28 state natural resource departments organized in 1991 as a partnership to improve management of interjurisdictional fish and other aquatic resources in the Mississippi River Basin.</t>
        </r>
      </text>
    </comment>
    <comment ref="AC4" authorId="0" shapeId="0">
      <text>
        <r>
          <rPr>
            <b/>
            <sz val="9"/>
            <color indexed="81"/>
            <rFont val="Tahoma"/>
            <family val="2"/>
          </rPr>
          <t>Carlyle, Kathleen L:</t>
        </r>
        <r>
          <rPr>
            <sz val="9"/>
            <color indexed="81"/>
            <rFont val="Tahoma"/>
            <family val="2"/>
          </rPr>
          <t xml:space="preserve">
Partners for Amphibian and Reptile conservation, MN species
http://www.mwparc.org/region/#species
A = Concern High; Responsibility High
B = Concern High; Responsibility Low
C = Concern Medium-High; Responsibility High</t>
        </r>
      </text>
    </comment>
    <comment ref="AD4" authorId="0" shapeId="0">
      <text>
        <r>
          <rPr>
            <b/>
            <sz val="9"/>
            <color indexed="81"/>
            <rFont val="Tahoma"/>
            <family val="2"/>
          </rPr>
          <t>Carlyle, Kathleen L:</t>
        </r>
        <r>
          <rPr>
            <sz val="9"/>
            <color indexed="81"/>
            <rFont val="Tahoma"/>
            <family val="2"/>
          </rPr>
          <t xml:space="preserve">
Xerces Society Redlist
http://www.xerces.org/red-list-of-butterflies-and-moths-sorted/</t>
        </r>
      </text>
    </comment>
    <comment ref="AF4" authorId="0" shapeId="0">
      <text>
        <r>
          <rPr>
            <b/>
            <sz val="9"/>
            <color indexed="81"/>
            <rFont val="Tahoma"/>
            <family val="2"/>
          </rPr>
          <t>Carlyle, Kathleen L:</t>
        </r>
        <r>
          <rPr>
            <sz val="9"/>
            <color indexed="81"/>
            <rFont val="Tahoma"/>
            <family val="2"/>
          </rPr>
          <t xml:space="preserve">
The value in this column reflects the number of plans that a species is included in relative to the number of plans availsable to its taxa.</t>
        </r>
      </text>
    </comment>
    <comment ref="S8" authorId="0" shapeId="0">
      <text>
        <r>
          <rPr>
            <b/>
            <sz val="9"/>
            <color indexed="81"/>
            <rFont val="Tahoma"/>
            <family val="2"/>
          </rPr>
          <t>Carlyle, Kathleen L:</t>
        </r>
        <r>
          <rPr>
            <sz val="9"/>
            <color indexed="81"/>
            <rFont val="Tahoma"/>
            <family val="2"/>
          </rPr>
          <t xml:space="preserve">
http://www.fws.gov/midwest/science/surrogatespecies/
 </t>
        </r>
      </text>
    </comment>
  </commentList>
</comments>
</file>

<file path=xl/sharedStrings.xml><?xml version="1.0" encoding="utf-8"?>
<sst xmlns="http://schemas.openxmlformats.org/spreadsheetml/2006/main" count="7116" uniqueCount="1978">
  <si>
    <t>Species</t>
  </si>
  <si>
    <t>Scoring</t>
  </si>
  <si>
    <t>Inconclusive/Uncertain</t>
  </si>
  <si>
    <t>Weight</t>
  </si>
  <si>
    <t># of priority rankings or listings in Federal, State, or regional plans</t>
  </si>
  <si>
    <t>Strongly Able</t>
  </si>
  <si>
    <t>Somewhat Able</t>
  </si>
  <si>
    <t>Limited Ability</t>
  </si>
  <si>
    <t>Clearly Unable</t>
  </si>
  <si>
    <t>Comments</t>
  </si>
  <si>
    <t>Ability to be supported by current or restorable refuge capabilities? (See scoring scale A)</t>
  </si>
  <si>
    <t>Common throughout breeding season</t>
  </si>
  <si>
    <t>Occassional during breeding</t>
  </si>
  <si>
    <t>Occassional during migration</t>
  </si>
  <si>
    <t>Abundance on Refuge (See scoring scale B)</t>
  </si>
  <si>
    <t>Common during migration only</t>
  </si>
  <si>
    <t>Based on summary listings in the Potential ROC list developed for the refuge.</t>
  </si>
  <si>
    <t>Based on abundance and breeding listings in the Potential ROC list developed for the refuge.</t>
  </si>
  <si>
    <t>Based on knowledge of refuge habitats and conditions required for migratory and/or breeding habitat preferences found in literature.</t>
  </si>
  <si>
    <t>Based on knowledge of other birds of similar guilds and habitat requirements based on professional judgement or in literature.</t>
  </si>
  <si>
    <t>Scoring Scale A - Assign values based on literature review, professional judgement, and definitions provided.</t>
  </si>
  <si>
    <t>Current refuge habitat(s) provide a variety of forage, breeding, and migratory requirements during all or part of the species life history.</t>
  </si>
  <si>
    <r>
      <t xml:space="preserve">Current refuge habitat(s) (or conditions </t>
    </r>
    <r>
      <rPr>
        <u/>
        <sz val="11"/>
        <color theme="1"/>
        <rFont val="Calibri"/>
        <family val="2"/>
        <scheme val="minor"/>
      </rPr>
      <t>practically</t>
    </r>
    <r>
      <rPr>
        <sz val="11"/>
        <color theme="1"/>
        <rFont val="Calibri"/>
        <family val="2"/>
        <scheme val="minor"/>
      </rPr>
      <t xml:space="preserve"> restored or enhanced) provide  some forage, breeding, and migratory requirements during all or part of the species life history.</t>
    </r>
  </si>
  <si>
    <t>Current refuge habitat(s) provide  occassional or limited forage, breeding, and migratory requirements during a portion of the species life history. Significant restoration or enhancement would be necessary to increase supporting habitat ability.</t>
  </si>
  <si>
    <t>Current literature available or working knowledge of species poses a signficant degree of uncertainty in terms of the refuge habitat(s) ability to provide forage, breeding, and migratory requirements during all or part of the species life history.</t>
  </si>
  <si>
    <t>Scoring Criteria</t>
  </si>
  <si>
    <t>Summary  of determining factors and likely information sources.</t>
  </si>
  <si>
    <t>Scoring Scale B - Assign values based on refuge I&amp;M records and professional judgement.</t>
  </si>
  <si>
    <t>Scoring Scale C - Assign values based on literature review, professional judgement, and definitions provided.</t>
  </si>
  <si>
    <t>Responds well to habitat management? (See scoring scale C)</t>
  </si>
  <si>
    <t>Current literature available and/or working knowledge of species indicates that refuge habitat(s) have limited or no ability to provide substantial forage, breeding, and migratory requirements during all or part of the species life history.</t>
  </si>
  <si>
    <t>Ability to represent a larger guild or group of species? (See scoring scale D)</t>
  </si>
  <si>
    <t>Scoring Scale D - Assign values based on literature review, professional judgement, and definitions provided.</t>
  </si>
  <si>
    <t>Summary of Filter Scoring Criteria* and Determining Factors Used in Value Assignments</t>
  </si>
  <si>
    <t>*Based on filters described in Step 5: Identify Priority Refuge Resources of Concern, pages 18-19 of Identifying ROC's Handbook.</t>
  </si>
  <si>
    <t>** Management may include preservation, protection, restoration, enhancement, or other specific conservation measures taken to sustain a particular habitat or species requirement.</t>
  </si>
  <si>
    <t>Species is documented or (based on professional judgement) is known to respond positively to habitat management**. Suitable habitat management actions are practical for the refuge to implement and can be monitored easily.</t>
  </si>
  <si>
    <t>Species response to management** actions is less documented, but (based on professional judgement) is likely to respond positively to habitat management. Suitable habitat management actions are practical for the refuge to implement, but may require additional or detailed I&amp;M efforts to ensure response is documented.</t>
  </si>
  <si>
    <t>Species response to management** actions is less documented and (based on professional judgement) is less likely to respond positively to habitat management. Species may have generalist habitat requirements or be difficult to evaluate with I&amp;M. Suitable habitat management actions are either difficult for the refuge to implement, or monitor a direct response.</t>
  </si>
  <si>
    <t>Species response is not clearly documented and (based on refuge I&amp;M or professional judgement) is uncertain as to whether it can have a reliable response to habitat management**.</t>
  </si>
  <si>
    <t>Species response to management** actions is documented or (based on professional judgement) is not likely to respond positively to habitat management. Species may have generalist habitat requirements or be difficult to evaluate with I&amp;M. Suitable habitat management actions are either difficult for the refuge to implement, or monitor a direct response.</t>
  </si>
  <si>
    <t>Scoring Scale E - Assign values based on literature review, professional judgement, and definitions provided.</t>
  </si>
  <si>
    <t>Step 1. Identify Refuge Purpose</t>
  </si>
  <si>
    <t>b. Paste here:</t>
  </si>
  <si>
    <t>Station Name</t>
  </si>
  <si>
    <t>Type</t>
  </si>
  <si>
    <t>Purposes</t>
  </si>
  <si>
    <t>Step 2. Identify Refuge System Resources of Concern</t>
  </si>
  <si>
    <t>Steps 1 through 3: From the Handbook: This section reviews the primary legal mandates and FWS polices that direct priorities for wildlife and habitat management on refuges.</t>
  </si>
  <si>
    <t>From the Handbook: The best source for such specifics is original decision documents for refuge establishment and/or expansion. These documents include Land Protection Plans, Conceptual Management Plans, and various environmental compliance documents required by the National Environmental Policy Act of 1969 (NEPA). These documents may provide more detailed information on wildlife or habitat to be managed on the refuge. This approach is described in Policy on the Comprehensive Conservation Planning Process (602 FW 1-4).</t>
  </si>
  <si>
    <t>Refuge System Goals</t>
  </si>
  <si>
    <t>Trust Resources</t>
  </si>
  <si>
    <t>Step 3. Identify elements of biological integrity, diversity, and environmental health</t>
  </si>
  <si>
    <t>ROCSTAR: Resources of Concern Selection Tool for Americas Refuges</t>
  </si>
  <si>
    <t>From the Handbook: Now you must selectively reduce this table to those species and plant communities that will be managed to fulfill obligations to refuge purposes, Refuge System resources of concern, and biological integrity, diversity, and environmental health...We suggest using the following filters to help you select the appropriate focal resources: site capabilities, limiting factors, response to management or restoration, best science, and professional judgment. Also consider ecological or ecosystem processes within the refuge and surrounding landscape and importance for the maintenance and restoration of biological integrity, diversity, and environmental health when selecting focal resources.</t>
  </si>
  <si>
    <t>3. Select initial "potential priority refuge ROC's" from each group, guild, or signficiant community type to populate the scoring matrix below.</t>
  </si>
  <si>
    <t>Uncommon/rare</t>
  </si>
  <si>
    <t>4. Score filters for each species and/or community based on available data, literature, professional judgement, and scoring definitions on the tab titled "Scoring Definitions and Scales".</t>
  </si>
  <si>
    <t>5. Evaluate scoring to narrow down and select priority refuge ROC's. Be sure to consider the varying needs of different guilds, time of year, habitat availability, and biological capabilities. Select numerous species or guilds as necessary to evaluate future management and monitoring.</t>
  </si>
  <si>
    <t>Step 5. Identify Priority Refuge 
Resources of Concern</t>
  </si>
  <si>
    <t>1. Find the refuge and purpose at the refuge purpose database:</t>
  </si>
  <si>
    <t xml:space="preserve">1. Select guilds and/or groups or community types of significance that utilize the broad habitat type noted within the BIDEH table (Step 3). </t>
  </si>
  <si>
    <t>2. For each broad habitat type representing BIDEH within Step 3, select a number of "potential priority refuge ROC's" that help achieve refuge purpose AND rank moderate to high in regional priority rankings.</t>
  </si>
  <si>
    <t>i</t>
  </si>
  <si>
    <t>Ability to represent on-refuge ecological processes, or broader ecosystem processes? (See scoring scale E)</t>
  </si>
  <si>
    <t>Species is documented or (based on refuge I&amp;M or professional judgement) likely to strongly act as an indicator of both: on-refuge ecological processes AND broader landscape ecosystem processes.</t>
  </si>
  <si>
    <t>Species is documented or (based on refuge I&amp;M or professional judgement) likely to strongly act as an indicator of either: on-refuge ecological processes OR broader landscape ecosystem processes.</t>
  </si>
  <si>
    <t>Species is documented or (based on refuge I&amp;M or professional judgement) less likely or uncertain to act as an indicator of either: on-refuge ecological processes OR broader landscape ecosystem processes.</t>
  </si>
  <si>
    <t>Species is documented or (based on refuge I&amp;M or professional judgement) somewhat likely to act as an indicator of either: on-refuge ecological processes OR broader landscape ecosystem processes.</t>
  </si>
  <si>
    <t>Species is documented or (based on refuge I&amp;M or professional judgement) not likely to act as an indicator of either: on-refuge ecological processes OR broader landscape ecosystem processes.</t>
  </si>
  <si>
    <t>Dan Salas</t>
  </si>
  <si>
    <t>SENIOR PROJECT SCIENTIST</t>
  </si>
  <si>
    <t>CARDNO JFNEW</t>
  </si>
  <si>
    <t>Web www.cardno.com - www.cardnojfnew.com</t>
  </si>
  <si>
    <t>Mobile (+1) 608-469-0885  </t>
  </si>
  <si>
    <t>Phone (+1) 608-661-2955  </t>
  </si>
  <si>
    <t xml:space="preserve">Email dan.salas@cardno.com </t>
  </si>
  <si>
    <t>Mark Pranckus</t>
  </si>
  <si>
    <t>Phone (+1) 715-450-5128</t>
  </si>
  <si>
    <t xml:space="preserve">Email mark.pranckus@cardno.com </t>
  </si>
  <si>
    <t>For questions, comments, suggestions, please contact:</t>
  </si>
  <si>
    <t>* Assumes that the filter of Refuge and Trust resources (Steps 1 and 2 have been applied. Can be done tracked in Step 4. Comprehensive ROC)</t>
  </si>
  <si>
    <r>
      <t xml:space="preserve">From the Handbook: Species groups identified in Goals A and B are also identified in numerous Federal statutes and international treaties (for example, see the Migratory Bird Treaty Act of 1918, as amended [16 U.S.C. 703-712] and the marine Mammal Protection Act of 1972, as amended [16 U.S.C. 1361-1471h]) as natural resource management priorities for the entire Fish and Wildlife Service and are often referred to as FWS “Trust Species.”:
</t>
    </r>
    <r>
      <rPr>
        <u/>
        <sz val="11"/>
        <color theme="1"/>
        <rFont val="Calibri"/>
        <family val="2"/>
        <scheme val="minor"/>
      </rPr>
      <t>Migratory Birds</t>
    </r>
    <r>
      <rPr>
        <sz val="11"/>
        <color theme="1"/>
        <rFont val="Calibri"/>
        <family val="2"/>
        <scheme val="minor"/>
      </rPr>
      <t xml:space="preserve">:  A list of all species of  migratory birds protected by the  Migratory Bird Treaty Act (16 U.S.C.  703–711) and subject to the regulations on   migratory birds is contained in subchapter   B of title 50 CFR § 10.13. (http://www.fws.gov/migratorybirds/RegulationsPolicies/mbta/mbtandx.html) 
</t>
    </r>
    <r>
      <rPr>
        <u/>
        <sz val="11"/>
        <color theme="1"/>
        <rFont val="Calibri"/>
        <family val="2"/>
        <scheme val="minor"/>
      </rPr>
      <t xml:space="preserve">
Interjurisdictional Fish</t>
    </r>
    <r>
      <rPr>
        <sz val="11"/>
        <color theme="1"/>
        <rFont val="Calibri"/>
        <family val="2"/>
        <scheme val="minor"/>
      </rPr>
      <t xml:space="preserve">:   Fish “…populations that two or more    states, nations, or Native American tribal  governments manage because of their  geographic distribution or migratory  patterns.” (710 FW 1.5H). Examples  include anadromous species of salmon and   free-roaming species endemic to large river  systems, such as paddlefish and sturgeon. (601 FW 1)
</t>
    </r>
    <r>
      <rPr>
        <u/>
        <sz val="11"/>
        <color theme="1"/>
        <rFont val="Calibri"/>
        <family val="2"/>
        <scheme val="minor"/>
      </rPr>
      <t xml:space="preserve">
Threatened and Endangered Species</t>
    </r>
    <r>
      <rPr>
        <sz val="11"/>
        <color theme="1"/>
        <rFont val="Calibri"/>
        <family val="2"/>
        <scheme val="minor"/>
      </rPr>
      <t xml:space="preserve">:  The  Endangered Species Act (16 U.S.C.  §§ 1531-1544, December 28, 1973, as    amended 1976-1982, 1984 and 1988) states   in SEC. 8A.(a) that “The Secretary of the  Interior… is designated as the  Management Authority and the Scientific  Authority for purposes of the Convention   and the respective functions of each such    Authority shall be carried out through the   United States Fish and Wildlife Service.
</t>
    </r>
    <r>
      <rPr>
        <u/>
        <sz val="11"/>
        <color theme="1"/>
        <rFont val="Calibri"/>
        <family val="2"/>
        <scheme val="minor"/>
      </rPr>
      <t>Marine Mammals</t>
    </r>
    <r>
      <rPr>
        <sz val="11"/>
        <color theme="1"/>
        <rFont val="Calibri"/>
        <family val="2"/>
        <scheme val="minor"/>
      </rPr>
      <t>:  The Marine Mammal  Protection Act of 1972 (16 U.S.C. 1361-   1407) prohibits, with certain exceptions,  the take of marine mammals in U.S. waters  and by U.S. citizens on the high seas, and   the importation of marine mammals and  marine mammal products into the United  States. See Handbook for species under USFWS jurisdiction.</t>
    </r>
  </si>
  <si>
    <t>Common Name</t>
  </si>
  <si>
    <t>E</t>
  </si>
  <si>
    <t>SC</t>
  </si>
  <si>
    <t>T</t>
  </si>
  <si>
    <t>Bobolink</t>
  </si>
  <si>
    <t>Canvasback</t>
  </si>
  <si>
    <t>Dickcissel</t>
  </si>
  <si>
    <t>Dunlin</t>
  </si>
  <si>
    <t>Gadwall</t>
  </si>
  <si>
    <t>Killdeer</t>
  </si>
  <si>
    <t>Mallard</t>
  </si>
  <si>
    <t>Ovenbird</t>
  </si>
  <si>
    <t>C</t>
  </si>
  <si>
    <t>Redhead</t>
  </si>
  <si>
    <t>Willet</t>
  </si>
  <si>
    <t>x</t>
  </si>
  <si>
    <t>Wetland</t>
  </si>
  <si>
    <t>Scientific Name</t>
  </si>
  <si>
    <t>American Avocet</t>
  </si>
  <si>
    <t>Recurvirostra americana</t>
  </si>
  <si>
    <t>American Bittern</t>
  </si>
  <si>
    <t>Pluvialis dominica</t>
  </si>
  <si>
    <t>Pelecanus erythrorhynchos</t>
  </si>
  <si>
    <t>American Wigeon</t>
  </si>
  <si>
    <t>Anas americana</t>
  </si>
  <si>
    <t>American Woodcock</t>
  </si>
  <si>
    <t>Scolopax minor</t>
  </si>
  <si>
    <t>Baird’s Sparrow</t>
  </si>
  <si>
    <t>Ammodramus bairdii</t>
  </si>
  <si>
    <t>Bald Eagle</t>
  </si>
  <si>
    <t>Haliaeetus leucocephalus</t>
  </si>
  <si>
    <t>Bay-breasted Warbler</t>
  </si>
  <si>
    <t>Vireo bellii</t>
  </si>
  <si>
    <t>Black Tern</t>
  </si>
  <si>
    <t>Chlidonias niger</t>
  </si>
  <si>
    <t xml:space="preserve">Black-billed Cuckoo  </t>
  </si>
  <si>
    <t>Coccyzus erythropthalmus</t>
  </si>
  <si>
    <t>Nycticorax nycticorax</t>
  </si>
  <si>
    <t>Black-throated Blue Warbler</t>
  </si>
  <si>
    <t>Blue-winged Teal</t>
  </si>
  <si>
    <t>Anas discors</t>
  </si>
  <si>
    <t>Blue-winged Warbler</t>
  </si>
  <si>
    <t>Dolichonyx orizivorus</t>
  </si>
  <si>
    <t>Brown Thrasher</t>
  </si>
  <si>
    <t>Toxostoma rufum</t>
  </si>
  <si>
    <t>Buff-breasted Sandpiper</t>
  </si>
  <si>
    <t>Tryngites subruficollis</t>
  </si>
  <si>
    <t>Burrowing Owl</t>
  </si>
  <si>
    <t>Athene cunicularia</t>
  </si>
  <si>
    <t>Branta canadensis</t>
  </si>
  <si>
    <t>Canada Warbler</t>
  </si>
  <si>
    <t>Aythya valisineria</t>
  </si>
  <si>
    <t>Cape May Warbler</t>
  </si>
  <si>
    <t>Cerulean Warbler</t>
  </si>
  <si>
    <t>Chestnut-collared Longspur</t>
  </si>
  <si>
    <t>Calcarius ornatus</t>
  </si>
  <si>
    <t>Common Loon</t>
  </si>
  <si>
    <t>Gavia immer</t>
  </si>
  <si>
    <t>Common Moorhen</t>
  </si>
  <si>
    <t>Gallinula chloropus</t>
  </si>
  <si>
    <t>Common Nighthawk</t>
  </si>
  <si>
    <t>Chordeiles minor</t>
  </si>
  <si>
    <t>Common Tern</t>
  </si>
  <si>
    <t>Sterna hirundo</t>
  </si>
  <si>
    <t>Connecticut Warbler</t>
  </si>
  <si>
    <t>Oporornis agilis</t>
  </si>
  <si>
    <t>Spiza americana</t>
  </si>
  <si>
    <t>Double-crested Cormorant</t>
  </si>
  <si>
    <t>Phalacrocorax auritus</t>
  </si>
  <si>
    <t>N</t>
  </si>
  <si>
    <t>Calidris alpina</t>
  </si>
  <si>
    <t>Eastern Meadowlark</t>
  </si>
  <si>
    <t>Sturnella magna</t>
  </si>
  <si>
    <t>Eastern Wood-pewee</t>
  </si>
  <si>
    <t>Contopus virens</t>
  </si>
  <si>
    <t>Field Sparrow</t>
  </si>
  <si>
    <t>Spizella pusilla</t>
  </si>
  <si>
    <t>Forster’s Tern</t>
  </si>
  <si>
    <t>Sterna forsteri</t>
  </si>
  <si>
    <t>Franklin’s Gull</t>
  </si>
  <si>
    <t>Anas strepera</t>
  </si>
  <si>
    <t>Grasshopper Sparrow</t>
  </si>
  <si>
    <t>Ammodramus savannarum</t>
  </si>
  <si>
    <t>Greater Prairie-Chicken</t>
  </si>
  <si>
    <t>Tympanuchus cupido</t>
  </si>
  <si>
    <t>Tringa melanoleuca</t>
  </si>
  <si>
    <t>Green-winged Teal</t>
  </si>
  <si>
    <t>Anas crecca</t>
  </si>
  <si>
    <t>Henslow’s Sparrow</t>
  </si>
  <si>
    <t>Ammodramus henslowii</t>
  </si>
  <si>
    <t>Hooded Merganser</t>
  </si>
  <si>
    <t>Lophodytes cucullatus</t>
  </si>
  <si>
    <t>Hooded Warbler</t>
  </si>
  <si>
    <t>Horned Grebe</t>
  </si>
  <si>
    <t>Kentucky Warbler</t>
  </si>
  <si>
    <t>Charadrius vociferus</t>
  </si>
  <si>
    <t>Le Conte’s Sparrow</t>
  </si>
  <si>
    <t>Ammodramus leconteii</t>
  </si>
  <si>
    <t>Least Bittern</t>
  </si>
  <si>
    <t>Ixobrychus exilis</t>
  </si>
  <si>
    <t>Least Flycatcher</t>
  </si>
  <si>
    <t>Empidonax minimus</t>
  </si>
  <si>
    <t>Lesser Scaup</t>
  </si>
  <si>
    <t>Aythya affinis</t>
  </si>
  <si>
    <t>Lesser Yellowlegs</t>
  </si>
  <si>
    <t>Tringa flavipes</t>
  </si>
  <si>
    <t>Loggerhead Shrike</t>
  </si>
  <si>
    <t>Lanius ludovicianus</t>
  </si>
  <si>
    <t>Long-billed Curlew</t>
  </si>
  <si>
    <t>Numenius americanus</t>
  </si>
  <si>
    <t>Long-billed Dowitcher</t>
  </si>
  <si>
    <t>Limnodromus scolopaceus</t>
  </si>
  <si>
    <t>Long-eared Owl</t>
  </si>
  <si>
    <t>Asio otus</t>
  </si>
  <si>
    <t>Anas platyrhynchos</t>
  </si>
  <si>
    <t>Marbled Godwit</t>
  </si>
  <si>
    <t>Limosa fedoa</t>
  </si>
  <si>
    <t>Marsh Wren</t>
  </si>
  <si>
    <t>Cistothorus palustris</t>
  </si>
  <si>
    <t>Ammodramus nelsoni</t>
  </si>
  <si>
    <t>Northern Flicker</t>
  </si>
  <si>
    <t>Colaptes auratus</t>
  </si>
  <si>
    <t>Northern Goshawk</t>
  </si>
  <si>
    <t>Accipiter gentilis</t>
  </si>
  <si>
    <t>Northern Harrier</t>
  </si>
  <si>
    <t>Circus cyaneus</t>
  </si>
  <si>
    <t>Northern Pintail</t>
  </si>
  <si>
    <t>Anas acuta</t>
  </si>
  <si>
    <t>Northern Rough-winged Swallow</t>
  </si>
  <si>
    <t>Stelgidopteryx serripennis</t>
  </si>
  <si>
    <t>Northern Shoveler</t>
  </si>
  <si>
    <t>Anas clypeata</t>
  </si>
  <si>
    <t>Olive-sided Flycatcher</t>
  </si>
  <si>
    <t>Contopus cooperi</t>
  </si>
  <si>
    <t>Orchard Oriole</t>
  </si>
  <si>
    <t>Icterus spurius</t>
  </si>
  <si>
    <t>Seiurus aurocapilla</t>
  </si>
  <si>
    <t>Peregrine Falcon</t>
  </si>
  <si>
    <t>Falco peregrinus</t>
  </si>
  <si>
    <t>Pied-billed Grebe</t>
  </si>
  <si>
    <t>Podilymbus podiceps</t>
  </si>
  <si>
    <t>Charadrius melodus</t>
  </si>
  <si>
    <t>Prothonotary Warbler</t>
  </si>
  <si>
    <t>Prothonotary citrea</t>
  </si>
  <si>
    <t>Aythya americana</t>
  </si>
  <si>
    <t>Red-headed Woodpecker</t>
  </si>
  <si>
    <t>Melanerpes erythrocephalus</t>
  </si>
  <si>
    <t>Red-necked Grebe</t>
  </si>
  <si>
    <t>Podiceps grisegena</t>
  </si>
  <si>
    <t>Red-necked Phalarope</t>
  </si>
  <si>
    <t>Phalaropus lobatus</t>
  </si>
  <si>
    <t>Red-shouldered Hawk</t>
  </si>
  <si>
    <t>Buteo lineatus</t>
  </si>
  <si>
    <t>Ring-necked Duck</t>
  </si>
  <si>
    <t>Aythya collaris</t>
  </si>
  <si>
    <t>Rose-breasted Grosbeak</t>
  </si>
  <si>
    <t>Pheucticus ludovicianus</t>
  </si>
  <si>
    <t>Ruddy Duck</t>
  </si>
  <si>
    <t>Oxyura jamaicensis</t>
  </si>
  <si>
    <t>Ruddy Turnstone</t>
  </si>
  <si>
    <t>Arenaria interpres</t>
  </si>
  <si>
    <t xml:space="preserve">Rusty Blackbird       </t>
  </si>
  <si>
    <t>Euphagus carolinus</t>
  </si>
  <si>
    <t>Sanderling</t>
  </si>
  <si>
    <t>Calidris alba</t>
  </si>
  <si>
    <t>Sandhill Crane</t>
  </si>
  <si>
    <t>Grus canadensis</t>
  </si>
  <si>
    <t>Sedge Wren</t>
  </si>
  <si>
    <t>Cistothorus platensis</t>
  </si>
  <si>
    <t>Semipalmated Sandpiper</t>
  </si>
  <si>
    <t>Calidris pusilla</t>
  </si>
  <si>
    <t>Sharp-tailed Grouse</t>
  </si>
  <si>
    <t>Tympanuchus phasianellus</t>
  </si>
  <si>
    <t>Short-billed Dowitcher</t>
  </si>
  <si>
    <t>Limnodromus griseus</t>
  </si>
  <si>
    <t>Short-eared Owl</t>
  </si>
  <si>
    <t>Asio flammeus</t>
  </si>
  <si>
    <t>Smith's Longspur</t>
  </si>
  <si>
    <t>Calcarius pictus</t>
  </si>
  <si>
    <t>Chen caerulescens</t>
  </si>
  <si>
    <t>Solitary Sandpiper</t>
  </si>
  <si>
    <t>Tringa solitaria</t>
  </si>
  <si>
    <t>Spotted Sandpiper</t>
  </si>
  <si>
    <t>Actitis macularius</t>
  </si>
  <si>
    <t>Sprague’s Pipit</t>
  </si>
  <si>
    <t>Anthus spragueii</t>
  </si>
  <si>
    <t>Calidris himantopus</t>
  </si>
  <si>
    <t>Swainson’s Hawk</t>
  </si>
  <si>
    <t>Buteo swainsoni</t>
  </si>
  <si>
    <t>Swamp Sparrow</t>
  </si>
  <si>
    <t>Melospiza georgiana</t>
  </si>
  <si>
    <t>Trumpeter Swan</t>
  </si>
  <si>
    <t>Cygnus buccinator</t>
  </si>
  <si>
    <t>Upland Sandpiper</t>
  </si>
  <si>
    <t>Bartramia longicauda</t>
  </si>
  <si>
    <t>Veery</t>
  </si>
  <si>
    <t>Catharus fuscescens</t>
  </si>
  <si>
    <t>Virginia Rail</t>
  </si>
  <si>
    <t>Rallus limicola</t>
  </si>
  <si>
    <t>Aechmophorus occidentalis</t>
  </si>
  <si>
    <t>Western Meadowlark</t>
  </si>
  <si>
    <t>Sturnella neglecta</t>
  </si>
  <si>
    <t xml:space="preserve">Numenius phaeopus </t>
  </si>
  <si>
    <t xml:space="preserve">Whip-poor-will       </t>
  </si>
  <si>
    <t>Caprimulgus vociferus</t>
  </si>
  <si>
    <t>White-rumped Sandpiper</t>
  </si>
  <si>
    <t>Calidris fuscicollis</t>
  </si>
  <si>
    <t>White-throated Sparrow</t>
  </si>
  <si>
    <t>Zonotrichia albicollis</t>
  </si>
  <si>
    <t>Whooping Crane</t>
  </si>
  <si>
    <t>Tringa semipalmata</t>
  </si>
  <si>
    <t>Willow Flycatcher</t>
  </si>
  <si>
    <t>Empidonax traillii</t>
  </si>
  <si>
    <t>Phalaropus tricolor</t>
  </si>
  <si>
    <t>Wilson's Snipe</t>
  </si>
  <si>
    <t>Gallinago delicata</t>
  </si>
  <si>
    <t>Winter Wren</t>
  </si>
  <si>
    <t>Troglodytes troglodytes</t>
  </si>
  <si>
    <t>Wood Duck</t>
  </si>
  <si>
    <t>Aix sponsa</t>
  </si>
  <si>
    <t>Wood Thrush</t>
  </si>
  <si>
    <t>Hylocichla mustelina</t>
  </si>
  <si>
    <t>Yellow Rail</t>
  </si>
  <si>
    <t>Coturnicops noveboracensis</t>
  </si>
  <si>
    <t>Yellow-bellied Sapsucker</t>
  </si>
  <si>
    <t>Sphyrapicus varius</t>
  </si>
  <si>
    <t>Yellow-headed Blackbird</t>
  </si>
  <si>
    <t>Xanthocephalus xanthocephalus</t>
  </si>
  <si>
    <t>American Badger</t>
  </si>
  <si>
    <t>Taxidea taxus</t>
  </si>
  <si>
    <t>Spilogale putorius</t>
  </si>
  <si>
    <t>Franklin's Ground Squirrel</t>
  </si>
  <si>
    <t>Spermophilus franklinii</t>
  </si>
  <si>
    <t>Northern Grasshopper Mouse</t>
  </si>
  <si>
    <t>Perognathus flavescens</t>
  </si>
  <si>
    <t>Prairie Vole</t>
  </si>
  <si>
    <t>Microtus ochrogaster</t>
  </si>
  <si>
    <t>Richardson's Ground Squirrel</t>
  </si>
  <si>
    <t>Spermophilus richardsonii</t>
  </si>
  <si>
    <t>Western Harvest Mouse</t>
  </si>
  <si>
    <t>Reithrodontomys megalotis</t>
  </si>
  <si>
    <t>Common Snapping Turtle</t>
  </si>
  <si>
    <t>Chelydra serpentina</t>
  </si>
  <si>
    <t>Pituophis catenifer</t>
  </si>
  <si>
    <t>Lined Snake</t>
  </si>
  <si>
    <t>Tropidoclonion lineatum</t>
  </si>
  <si>
    <t>Plains Hog-nosed Snake</t>
  </si>
  <si>
    <t>Heterodon nasicus</t>
  </si>
  <si>
    <t>American Brook Lamprey</t>
  </si>
  <si>
    <t>Ictiobus niger</t>
  </si>
  <si>
    <t>Blue Sucker</t>
  </si>
  <si>
    <t>Cycleptus elongatus</t>
  </si>
  <si>
    <t>Acipenser fulvescens</t>
  </si>
  <si>
    <t>Least Darter</t>
  </si>
  <si>
    <t>Etheostoma microperca</t>
  </si>
  <si>
    <t>Polyodon spathula</t>
  </si>
  <si>
    <t>Pugnose Shiner</t>
  </si>
  <si>
    <t>Red Shiner</t>
  </si>
  <si>
    <t>Cyprinella lutrensis</t>
  </si>
  <si>
    <t>Shovelnose Sturgeon</t>
  </si>
  <si>
    <t>Scaphirhynchus platorynchus</t>
  </si>
  <si>
    <t>Alosa chrysochloris</t>
  </si>
  <si>
    <t>Black Sandshell</t>
  </si>
  <si>
    <t>Ligumia recta</t>
  </si>
  <si>
    <t>Creek Heelsplitter</t>
  </si>
  <si>
    <t>Lasmigona compressa</t>
  </si>
  <si>
    <t>Alasmidonta marginata</t>
  </si>
  <si>
    <t>Ellipse</t>
  </si>
  <si>
    <t>Venustaconcha ellipsiformis</t>
  </si>
  <si>
    <t>Fluted-shell</t>
  </si>
  <si>
    <t>Lasmigona costata</t>
  </si>
  <si>
    <t>Hickorynut</t>
  </si>
  <si>
    <t>Obovaria olivaria</t>
  </si>
  <si>
    <t>Monkeyface</t>
  </si>
  <si>
    <t>Quadrula metanevra</t>
  </si>
  <si>
    <t>Mucket</t>
  </si>
  <si>
    <t>Actinonaias ligamentina</t>
  </si>
  <si>
    <t>Pistolgrip</t>
  </si>
  <si>
    <t>Tritogonia verrucosa</t>
  </si>
  <si>
    <t>Rock Pocketbook</t>
  </si>
  <si>
    <t>Arcidens confragosus</t>
  </si>
  <si>
    <t>Simpsonaias ambigua</t>
  </si>
  <si>
    <t>Spike</t>
  </si>
  <si>
    <t>Elliptio dilatata</t>
  </si>
  <si>
    <t>Lampsilis teres</t>
  </si>
  <si>
    <t>Threeridge</t>
  </si>
  <si>
    <t>Amblema plicata</t>
  </si>
  <si>
    <t>Dreissena polymorpha</t>
  </si>
  <si>
    <t>A Tiger Beetle</t>
  </si>
  <si>
    <t>Cicindela fugida westbournei</t>
  </si>
  <si>
    <t>Nicrophorus americanus</t>
  </si>
  <si>
    <t>Blazing Star Stem Borer</t>
  </si>
  <si>
    <t>Papaipema beeriana</t>
  </si>
  <si>
    <t>Crimson Saltflat Tiger Beetle (fulgida ssp.)</t>
  </si>
  <si>
    <t>Cicindela fulgida fulgida</t>
  </si>
  <si>
    <t>Dakota Skipper</t>
  </si>
  <si>
    <t>Hesperia dacotae</t>
  </si>
  <si>
    <t>Hesperia leonardus pawnee</t>
  </si>
  <si>
    <t>Cicindela lepida</t>
  </si>
  <si>
    <t>Ottoe Skipper</t>
  </si>
  <si>
    <t>Hesperia ottoe</t>
  </si>
  <si>
    <t>Phlox Moth</t>
  </si>
  <si>
    <t>Schinia indiana</t>
  </si>
  <si>
    <t>Oarisma powesheik</t>
  </si>
  <si>
    <t>Red-Tailed Prairie Leafhopper</t>
  </si>
  <si>
    <t>Aflexia rubranura</t>
  </si>
  <si>
    <t>Speyeria idalia</t>
  </si>
  <si>
    <t>Orconectes rusticus</t>
  </si>
  <si>
    <t>Panax quinquefolius</t>
  </si>
  <si>
    <t>Creeping Juniper</t>
  </si>
  <si>
    <t>Juniperus horizontalis</t>
  </si>
  <si>
    <t>Hill's Thistle</t>
  </si>
  <si>
    <t>Botrychium simplex</t>
  </si>
  <si>
    <t>Small-leaved Pussytoes</t>
  </si>
  <si>
    <t>Antennaria parvifolia</t>
  </si>
  <si>
    <t>Broad Habitat</t>
  </si>
  <si>
    <t>Taxa Group</t>
  </si>
  <si>
    <t>Total Number of Plans</t>
  </si>
  <si>
    <t>1.Prairie</t>
  </si>
  <si>
    <t>2. Wetlands</t>
  </si>
  <si>
    <t>Ardeidae</t>
  </si>
  <si>
    <t>Waterbird</t>
  </si>
  <si>
    <t>Podicipedidae</t>
  </si>
  <si>
    <t>Laridae</t>
  </si>
  <si>
    <t>Rallidae</t>
  </si>
  <si>
    <t>Gaviidae</t>
  </si>
  <si>
    <t>Gruidae</t>
  </si>
  <si>
    <t>Pelecanidae</t>
  </si>
  <si>
    <t>Phalacrocoracidae</t>
  </si>
  <si>
    <t>Scolopacidae</t>
  </si>
  <si>
    <t>Shorebird</t>
  </si>
  <si>
    <t>Piping Plover (Great Lakes pop.)</t>
  </si>
  <si>
    <t>Charadriidae</t>
  </si>
  <si>
    <t>Recurvirostridae</t>
  </si>
  <si>
    <t>Anatidae</t>
  </si>
  <si>
    <t>Waterfowl</t>
  </si>
  <si>
    <t>Accipitridae</t>
  </si>
  <si>
    <t>Landbird</t>
  </si>
  <si>
    <t>Emberizidae</t>
  </si>
  <si>
    <t>Motacillidae</t>
  </si>
  <si>
    <t>Strigidae</t>
  </si>
  <si>
    <t>Caprimulgidae</t>
  </si>
  <si>
    <t>Turdidae</t>
  </si>
  <si>
    <t>Phasianidae</t>
  </si>
  <si>
    <t>Troglodytidae</t>
  </si>
  <si>
    <t>Cuculidae</t>
  </si>
  <si>
    <t>Picidae</t>
  </si>
  <si>
    <t>Tyrannidae</t>
  </si>
  <si>
    <t>Parulidae</t>
  </si>
  <si>
    <t>Icteridae</t>
  </si>
  <si>
    <t>Acadian Flycatcher</t>
  </si>
  <si>
    <t>Empidonax virescens</t>
  </si>
  <si>
    <t>Falconidae</t>
  </si>
  <si>
    <t>Worm-eating Warbler</t>
  </si>
  <si>
    <t>Laniidae</t>
  </si>
  <si>
    <t>Cardinalidae</t>
  </si>
  <si>
    <t>Mimidae</t>
  </si>
  <si>
    <t>Louisiana Waterthrush</t>
  </si>
  <si>
    <t>Hirundinidae</t>
  </si>
  <si>
    <t>Barn Owl</t>
  </si>
  <si>
    <t>Tyto alba</t>
  </si>
  <si>
    <t>Tytonidae</t>
  </si>
  <si>
    <t>Vireonidae</t>
  </si>
  <si>
    <t>Setophaga castanea</t>
  </si>
  <si>
    <t>Setophaga cerulea</t>
  </si>
  <si>
    <t>Setophaga tigrina</t>
  </si>
  <si>
    <t>Cardellina canadensis</t>
  </si>
  <si>
    <t>Setophaga citrina</t>
  </si>
  <si>
    <t>Reptile</t>
  </si>
  <si>
    <t>Mussel</t>
  </si>
  <si>
    <t>Fish</t>
  </si>
  <si>
    <t>Lepidoptera</t>
  </si>
  <si>
    <t>Insect</t>
  </si>
  <si>
    <t>Vertigo meramecensis</t>
  </si>
  <si>
    <t>Snail</t>
  </si>
  <si>
    <t>Habronattus texanus</t>
  </si>
  <si>
    <t>Marpissa grata</t>
  </si>
  <si>
    <t>Paradamoetas fontana</t>
  </si>
  <si>
    <t>Phidippus pius</t>
  </si>
  <si>
    <t>Crustacean</t>
  </si>
  <si>
    <t>Bird</t>
  </si>
  <si>
    <t>Mammal</t>
  </si>
  <si>
    <t>Amphibian</t>
  </si>
  <si>
    <t>Leucophaeus pipixcan</t>
  </si>
  <si>
    <t>Uhler's Arctic</t>
  </si>
  <si>
    <t>Oeneis uhleri varuna</t>
  </si>
  <si>
    <t>Least Weasel</t>
  </si>
  <si>
    <t>Mustela nivalis</t>
  </si>
  <si>
    <t>Wartyback</t>
  </si>
  <si>
    <t>Quadrula nodulata</t>
  </si>
  <si>
    <t>North American Racer</t>
  </si>
  <si>
    <t>Coluber constrictor</t>
  </si>
  <si>
    <t>Twig-rush</t>
  </si>
  <si>
    <t>Cladium mariscoides</t>
  </si>
  <si>
    <t>Besseya bullii</t>
  </si>
  <si>
    <t>Butternut</t>
  </si>
  <si>
    <t>Juglans cinerea</t>
  </si>
  <si>
    <t xml:space="preserve">E </t>
  </si>
  <si>
    <t>Prairie</t>
  </si>
  <si>
    <t>Savanna</t>
  </si>
  <si>
    <t>Plant</t>
  </si>
  <si>
    <t>Forest</t>
  </si>
  <si>
    <t>Little Blue Heron</t>
  </si>
  <si>
    <t>Snowy Egret</t>
  </si>
  <si>
    <t>Tundra Swan</t>
  </si>
  <si>
    <t>Greater Scaup</t>
  </si>
  <si>
    <t>Long-tailed Duck</t>
  </si>
  <si>
    <t>Common Goldeneye</t>
  </si>
  <si>
    <t>Bufflehead</t>
  </si>
  <si>
    <t>Common Merganser</t>
  </si>
  <si>
    <t>Red-breasted Merganser</t>
  </si>
  <si>
    <t>Semipalmated Plover</t>
  </si>
  <si>
    <t>Least Sandpiper</t>
  </si>
  <si>
    <t>Pectoral Sandpiper</t>
  </si>
  <si>
    <t>Ring-billed Gull</t>
  </si>
  <si>
    <t>Herring Gull</t>
  </si>
  <si>
    <t>Caspian Tern</t>
  </si>
  <si>
    <t>Ruby-crowned Kinglet</t>
  </si>
  <si>
    <t>Yellow-breasted Chat</t>
  </si>
  <si>
    <t>From the Handbook: The first three Refuge System goals (601 FW 1.8)identify the natural resource conservation priorities for the System.
A. Conserve a diversity of fish, wildlife, and plants and their habitats, including species   that are endangered or threatened  with becoming endangered. 
B.   Develop and maintain a network of habitats  for migratory birds, anadromous and  interjurisdictional fish, and marine mammal  populations that is strategically distributed  and carefully managed to meet important  life history needs of these species across  their ranges. 
C.   Conserve those ecosystems, plant  communities, wetlands of national or  international significance, and landscapes and seascapes that are unique, rare,  declining, or underrepresented in existing  protection efforts.</t>
  </si>
  <si>
    <t xml:space="preserve">Step 4. Compile Comprehensive List of Refuge Resources of Concern: </t>
  </si>
  <si>
    <t>Paridae</t>
  </si>
  <si>
    <t>Chimney Swift</t>
  </si>
  <si>
    <t>Apodidae</t>
  </si>
  <si>
    <t>Chaetura pelagica</t>
  </si>
  <si>
    <t>Calidris minutilla</t>
  </si>
  <si>
    <t>Calidris melanotos</t>
  </si>
  <si>
    <t xml:space="preserve">Charadrius semipalmatus 
</t>
  </si>
  <si>
    <t>Sterna caspia</t>
  </si>
  <si>
    <t>Sora</t>
  </si>
  <si>
    <t>Porzana carolina</t>
  </si>
  <si>
    <t>Bucephala albeola</t>
  </si>
  <si>
    <t>Bucephala clangula</t>
  </si>
  <si>
    <t>Mergus merganser</t>
  </si>
  <si>
    <t>Aythya marila</t>
  </si>
  <si>
    <t>Mergus serrator</t>
  </si>
  <si>
    <t>Cygnus columbianus</t>
  </si>
  <si>
    <t>X (nb)</t>
  </si>
  <si>
    <t>X</t>
  </si>
  <si>
    <t xml:space="preserve">X </t>
  </si>
  <si>
    <t xml:space="preserve"> </t>
  </si>
  <si>
    <t xml:space="preserve">SC </t>
  </si>
  <si>
    <t xml:space="preserve">M </t>
  </si>
  <si>
    <t>f</t>
  </si>
  <si>
    <t>Red</t>
  </si>
  <si>
    <t>Yellow</t>
  </si>
  <si>
    <t>Yellow (SW sp)</t>
  </si>
  <si>
    <r>
      <rPr>
        <b/>
        <sz val="11"/>
        <rFont val="Calibri"/>
        <family val="2"/>
        <scheme val="minor"/>
      </rPr>
      <t>From the Handbook:</t>
    </r>
    <r>
      <rPr>
        <sz val="11"/>
        <rFont val="Calibri"/>
        <family val="2"/>
        <scheme val="minor"/>
      </rPr>
      <t xml:space="preserve"> Using the information in Section I that describes refuge purposes, Refuge System Resources of Concern (FWS Trust Species), and elements of biological integrity, diversity, and environmental health, compile a list of all species, species groups, and plant communities (habitats) that could be of management concern for the refuge. Various plans, reports, and datasets developed by the FWS or in cooperation with our conservation partners provide information to identify species and habitats that are, or could be, supported by the refuge. Compile this information when documenting each species.</t>
    </r>
  </si>
  <si>
    <t>n</t>
  </si>
  <si>
    <t>Herp</t>
  </si>
  <si>
    <t xml:space="preserve">Botaurus lentiginosus 
</t>
  </si>
  <si>
    <t xml:space="preserve">Grus americana </t>
  </si>
  <si>
    <t xml:space="preserve">Podiceps auritus </t>
  </si>
  <si>
    <t xml:space="preserve">Eared Grebe </t>
  </si>
  <si>
    <t xml:space="preserve">Podiceps nigricollis </t>
  </si>
  <si>
    <t>X (f)</t>
  </si>
  <si>
    <t xml:space="preserve">Charadrius melodus </t>
  </si>
  <si>
    <t>American Golden Plover</t>
  </si>
  <si>
    <t>Stilt Sandpiper</t>
  </si>
  <si>
    <t>Hudsonian Godwit</t>
  </si>
  <si>
    <t>Limosa haemastica</t>
  </si>
  <si>
    <t>Wilson's Phalarope</t>
  </si>
  <si>
    <t>Greater Yellowlegs</t>
  </si>
  <si>
    <t>American Black Duck</t>
  </si>
  <si>
    <t>Anas rubripes</t>
  </si>
  <si>
    <t xml:space="preserve">Boreal Chickadee </t>
  </si>
  <si>
    <t xml:space="preserve">Poecile hudsonicus </t>
  </si>
  <si>
    <t>Golden-winged warbler</t>
  </si>
  <si>
    <t xml:space="preserve">Spruce Grouse </t>
  </si>
  <si>
    <t xml:space="preserve">Falcipennis canadensis </t>
  </si>
  <si>
    <t>Black-backed Woodpecker</t>
  </si>
  <si>
    <t>Picoides arcticus</t>
  </si>
  <si>
    <t>Gray wolf</t>
  </si>
  <si>
    <t>Canada Lynx</t>
  </si>
  <si>
    <t>Lynx canadensis</t>
  </si>
  <si>
    <t xml:space="preserve">Northern Long-eared Bat </t>
  </si>
  <si>
    <t>Eastern Pipistrelle</t>
  </si>
  <si>
    <t>Pipistrellus subflavus</t>
  </si>
  <si>
    <t>Blue-spotted Salamander</t>
  </si>
  <si>
    <t>Ambystoma laterale</t>
  </si>
  <si>
    <t>Frog</t>
  </si>
  <si>
    <t>Eastern Hog-nosed Snake</t>
  </si>
  <si>
    <t>Smooth Greensnake</t>
  </si>
  <si>
    <t>Opheodrys vernalis</t>
  </si>
  <si>
    <t>Gophersnake (Bullsnake)</t>
  </si>
  <si>
    <t>Blanding’s Turtle</t>
  </si>
  <si>
    <t>Ornate Box Turtle</t>
  </si>
  <si>
    <t>Snake</t>
  </si>
  <si>
    <t>Lake sturgeon</t>
  </si>
  <si>
    <t>Acipenseridae</t>
  </si>
  <si>
    <t>Skipjack herring</t>
  </si>
  <si>
    <t>Clupeidae</t>
  </si>
  <si>
    <t xml:space="preserve">Percidae </t>
  </si>
  <si>
    <t>Anguillidae</t>
  </si>
  <si>
    <t xml:space="preserve">Pirate perch </t>
  </si>
  <si>
    <t xml:space="preserve">Aphredoderus sayanus </t>
  </si>
  <si>
    <t xml:space="preserve">Aphredoderidae </t>
  </si>
  <si>
    <t xml:space="preserve">Campostoma oligolepis </t>
  </si>
  <si>
    <t>Cyprinidae</t>
  </si>
  <si>
    <t>Goldfish</t>
  </si>
  <si>
    <t>Carassius auratus</t>
  </si>
  <si>
    <t>Catostomidae</t>
  </si>
  <si>
    <t>Couesius plumbeus</t>
  </si>
  <si>
    <t>Grass carp</t>
  </si>
  <si>
    <t>Ctenopharyngodon idella</t>
  </si>
  <si>
    <t>Common carp</t>
  </si>
  <si>
    <t>Cyprinus carpio</t>
  </si>
  <si>
    <t>I</t>
  </si>
  <si>
    <t xml:space="preserve">Cyprinidae </t>
  </si>
  <si>
    <t>Esocidae</t>
  </si>
  <si>
    <t>Fundulidae</t>
  </si>
  <si>
    <t>Mosquitofish</t>
  </si>
  <si>
    <t>Gambusia affinis</t>
  </si>
  <si>
    <t>Poeciliidae</t>
  </si>
  <si>
    <t>Hybognathus placitus</t>
  </si>
  <si>
    <t>Bighead carp</t>
  </si>
  <si>
    <t>Hypophthalmichthys nobilis</t>
  </si>
  <si>
    <t>Petromyzontidae</t>
  </si>
  <si>
    <t>Centrarchidae</t>
  </si>
  <si>
    <t>Long-ear sunfish</t>
  </si>
  <si>
    <t>Lepomis megalotis</t>
  </si>
  <si>
    <t>Redfin shiner</t>
  </si>
  <si>
    <t xml:space="preserve">Macrhybopsis aestivalis </t>
  </si>
  <si>
    <t>Macrhybopsis meeki</t>
  </si>
  <si>
    <t>Yellow Bass</t>
  </si>
  <si>
    <t>Morone mississippiensis</t>
  </si>
  <si>
    <t xml:space="preserve">Percichthyidae </t>
  </si>
  <si>
    <t xml:space="preserve">River redhorse </t>
  </si>
  <si>
    <t xml:space="preserve">Moxostoma carinatum </t>
  </si>
  <si>
    <t xml:space="preserve">Catostomidae </t>
  </si>
  <si>
    <t xml:space="preserve">Notropis amnis </t>
  </si>
  <si>
    <t xml:space="preserve">Cyprinidae  </t>
  </si>
  <si>
    <t xml:space="preserve">Notropis anogenus </t>
  </si>
  <si>
    <t xml:space="preserve">Ictaluridae </t>
  </si>
  <si>
    <t>Suckermouth minnow</t>
  </si>
  <si>
    <t>Phenacobius mirabilis</t>
  </si>
  <si>
    <t>Flathead chub</t>
  </si>
  <si>
    <t xml:space="preserve">Platygobio gracilis </t>
  </si>
  <si>
    <t>Polyodontidae</t>
  </si>
  <si>
    <t xml:space="preserve">pygmy whitefish </t>
  </si>
  <si>
    <t>Salvelinus fontinalis</t>
  </si>
  <si>
    <t xml:space="preserve">Salmonidae </t>
  </si>
  <si>
    <t>Percidae</t>
  </si>
  <si>
    <t>Asian clam</t>
  </si>
  <si>
    <t>Corbicula fluminea</t>
  </si>
  <si>
    <t>Mapleleaf</t>
  </si>
  <si>
    <t>Quadrula quadrula</t>
  </si>
  <si>
    <t>Linda’s Roadside Skipper</t>
  </si>
  <si>
    <t>Amblyscirtes linda</t>
  </si>
  <si>
    <t>V</t>
  </si>
  <si>
    <t xml:space="preserve">Atrytone arogos </t>
  </si>
  <si>
    <t>Swamp metalmark</t>
  </si>
  <si>
    <t>Calephelis mutica</t>
  </si>
  <si>
    <t xml:space="preserve">Two-spotted Skipper </t>
  </si>
  <si>
    <t>Dukes’ Skipper</t>
  </si>
  <si>
    <t>Euphyes dukesi</t>
  </si>
  <si>
    <t>CI</t>
  </si>
  <si>
    <t xml:space="preserve">Mitchell's satyr butterfly  </t>
  </si>
  <si>
    <t>Neonympha mitchellii mitchellii</t>
  </si>
  <si>
    <t>Regal fritillary</t>
  </si>
  <si>
    <t>Lizard</t>
  </si>
  <si>
    <t>Turtle</t>
  </si>
  <si>
    <t>Odonata</t>
  </si>
  <si>
    <t xml:space="preserve">Saint Croix Snaketail </t>
  </si>
  <si>
    <t xml:space="preserve">Ophiogomphus susbehcha </t>
  </si>
  <si>
    <t>Somatochlora hineana</t>
  </si>
  <si>
    <t>Coleoptera</t>
  </si>
  <si>
    <t xml:space="preserve">Cicindela hirticollis rhodensis </t>
  </si>
  <si>
    <t>Cicindela macra macra</t>
  </si>
  <si>
    <t>Trichoptera</t>
  </si>
  <si>
    <t>Araneae</t>
  </si>
  <si>
    <t>NWR</t>
  </si>
  <si>
    <t>G2G3</t>
  </si>
  <si>
    <t>G4</t>
  </si>
  <si>
    <t>G3G4</t>
  </si>
  <si>
    <t>4. Forest</t>
  </si>
  <si>
    <t>Species - Wetlands</t>
  </si>
  <si>
    <t>Species - Prairie</t>
  </si>
  <si>
    <t>3. Bog</t>
  </si>
  <si>
    <t>Wetlands</t>
  </si>
  <si>
    <t>Bog</t>
  </si>
  <si>
    <t>Species Name</t>
  </si>
  <si>
    <t>Comment</t>
  </si>
  <si>
    <t>G5</t>
  </si>
  <si>
    <t>G3</t>
  </si>
  <si>
    <t>G4G5</t>
  </si>
  <si>
    <t>Sherburne</t>
  </si>
  <si>
    <t xml:space="preserve">... for use as an inviolate sanctuary, or for any other management purpose, for migratory birds. 16 U.S.C. § 715d (Migratory Bird Conservation Act) "... suitable for— (1) incidental fish and wildlife-oriented recreational development, (2) the protection of natural resources, (3) the conservation of endangered species or threatened species ..." 16 U.S.C. § 460k-1 "... the Secretary ... may accept and use ... real ... property. Such acceptance may be accomplished under the terms and conditions of restrictive covenants imposed by donors ..." 16 U.S.C. § 460k-2 (Refuge Recreation Act (16 U.S.C. § 460k-460k-4), as amended). "... conservation, management, and ... restoration of the fish, wildlife, and plant resources and their habitats ... for the benefit of present and future generations of Americans..." 16 U.S.C. § 668dd(a)(2) (National Wildlife Refuge System Administration Act)
Refuge Recreation Act Sherburne NWR 
Migratory Bird Conservation Act Sherburne NWR 
Refuge Administration Act Sherburne NWR 
</t>
  </si>
  <si>
    <t>Broad Habitat Type</t>
  </si>
  <si>
    <r>
      <t>2</t>
    </r>
    <r>
      <rPr>
        <b/>
        <sz val="10"/>
        <color theme="1"/>
        <rFont val="Calibri"/>
        <family val="2"/>
        <scheme val="minor"/>
      </rPr>
      <t>NVCS Alliance Class.</t>
    </r>
  </si>
  <si>
    <t>Populations and Habitat Attributes</t>
  </si>
  <si>
    <t>Natural Processes Responsible</t>
  </si>
  <si>
    <t>Limiting Factors/ Threats</t>
  </si>
  <si>
    <t>Global Rank</t>
  </si>
  <si>
    <t>State Rank</t>
  </si>
  <si>
    <t>Grassland</t>
  </si>
  <si>
    <t>GNR</t>
  </si>
  <si>
    <t>G2</t>
  </si>
  <si>
    <t>Forested Wetland</t>
  </si>
  <si>
    <t>G3?</t>
  </si>
  <si>
    <t>G1</t>
  </si>
  <si>
    <t>Sherbure</t>
  </si>
  <si>
    <t>Palustrine Unconsolidated Bottom Wetlands/</t>
  </si>
  <si>
    <t>Shore Wetlands</t>
  </si>
  <si>
    <t>Inland Lake Clay/Mud Shore LKi5</t>
  </si>
  <si>
    <t>Clay/Mud River Shore RVx54</t>
  </si>
  <si>
    <t xml:space="preserve">Lake Mud Flats CEGL002313 </t>
  </si>
  <si>
    <t>River Mud Flats CEGL002314</t>
  </si>
  <si>
    <t>Grazing, development, invasive species</t>
  </si>
  <si>
    <t>G?</t>
  </si>
  <si>
    <t>Palustrine Unconsolidated Bottomland/ Emergent Wetlands</t>
  </si>
  <si>
    <t>Northern Mixed Cattail Marsh MRn83</t>
  </si>
  <si>
    <t>Emergent marsh communities, dominated by cattails (Typha spp.), with abundant sedges (Carex spp.) and forbs such as marsh cinquefoil (Potentilla palustris), northern bugleweed (Lycopus uniflorus), and tufted loosestrife (Lysimachia thyrsiflora).; shrubs are absent or sparse</t>
  </si>
  <si>
    <t>Standing water is present most of the year; muck or peat substrates</t>
  </si>
  <si>
    <t>Water table change; siltation</t>
  </si>
  <si>
    <t>Emergent wetlands</t>
  </si>
  <si>
    <t>Northern Bulrush-Spikerush Marsh MRn93</t>
  </si>
  <si>
    <t>Bulrush - Cattail - Burreed Shallow Marsh CEGL002026</t>
  </si>
  <si>
    <t>Emergent marsh communities, dominated by bulrushes (Scirpus spp.) and submergent aquatic species such as pondweeds and water milfoil (Myriophyllum spp.); shrubs absent</t>
  </si>
  <si>
    <t>Shallow water, always flooded sites, waves hinder peat accumulation and floating mat</t>
  </si>
  <si>
    <t>Southern Wet Prairie WPs54</t>
  </si>
  <si>
    <t>Northern Cordgrass Wet Prairie CEGL002027</t>
  </si>
  <si>
    <t>Grass-dominated, forb-rich herbaceous communities on poorly drained to very poorly drained loam soils formed in lacustrine sediments; Graminoid cover is continuous, 75–100%; Tallgrasses dominate, prairie cordgrass (Spartina pectinata) and big bluestem (Andropogon gerardii); other grasses and sedges, Indian grass (Sorghastrum nutans) and switchgrass (Panicum virgatum); Forb cover sparse to patchy, 5–50%, Canada goldenrod (Solidago canadensis) giant, sawtooth, or Nuttall’s sunflower (Hellianthus spp.); shrubs sparse</t>
  </si>
  <si>
    <t>Wet-mesic or wet conditions, water table within the rooting zone; recurrent fire is essential or episodic grazing</t>
  </si>
  <si>
    <t>Water table change, invasive species, fire suppression</t>
  </si>
  <si>
    <t>Palsustrine Emergent/ Scrub-Shrub Wetlands</t>
  </si>
  <si>
    <t>Northern Wet Meadow/Carr WMn82</t>
  </si>
  <si>
    <t>Moderate inundation in spring and heavy rains, periodic drawdowns</t>
  </si>
  <si>
    <t>Water table change; siltation, fire suppression</t>
  </si>
  <si>
    <t>Palustrine Forested/ Scrub-Shrub Wetlands</t>
  </si>
  <si>
    <t>Northern Rich Alder Swamp FPn73 Southern Rich Conifer Swamp FPs63</t>
  </si>
  <si>
    <t>Speckled Alder Swamp CEGL002381</t>
  </si>
  <si>
    <t>soils well-decomposed peat; basins fed by mineral-rich groundwater flow that maintains saturated conditions</t>
  </si>
  <si>
    <t>Water table change, invasive species</t>
  </si>
  <si>
    <t>G5?</t>
  </si>
  <si>
    <t>Palustrine Emergent/Forested Wetlands</t>
  </si>
  <si>
    <t xml:space="preserve">Southern Wet Ash Swamp WFs57 </t>
  </si>
  <si>
    <t>Northern Wet Ash Swamp WFn55</t>
  </si>
  <si>
    <t>Black Ash - Mixed Hardwood Swamp CEGL002105</t>
  </si>
  <si>
    <t xml:space="preserve">Wet forests mucky or peaty soils in areas of groundwater seepage; level stream or river terraces at bases of steep slopes. Canopy patchy to continuous, dominated by black ash, with yellow birch and maples, basswood, elm or conifers; ground-layer cover patchy to continuous 25–100%  and composed of a mixture of wet prairie, wet forest and upland forest species., cinnamon fern (Osmunda cinnamomea), goldthread (Coptis trifolia), two-leaved miterwort (Mitella diphylla), and bristle-stalked sedge (Carex leptalea), marsh marigold (Caltha palustris), touch-me-nots (Impatiens spp.), and fowl manna grass (Glyceria striata)    </t>
  </si>
  <si>
    <t>Springheads and rivulets with continuously flowing cold groundwater</t>
  </si>
  <si>
    <t>Northern Floodplain Forest  FFn67</t>
  </si>
  <si>
    <t>Silver Maple - Elm - (Cottonwood) Forest CEGL002586</t>
  </si>
  <si>
    <t>Wet-mesic deciduous forests on silty or sandy alluvium, level, annually flooded sites along small streams to large rivers; canopy cover 50-100%, silver maple, black ash, American elm, green ash, hackberry, basswood, box elder, and cottonwood; Ground cover 50–100%; abundant wood nettle (Laportea canadensis); shrub layer and subcanopy are sparse to patchy, American elm, hackberry, box elder, gooseberry (Ribes spp.), prickly ash (Zanthoxylum americanum), and chokecherry (Prunus virginiana)</t>
  </si>
  <si>
    <t>Flooding occurs only in wet years or following major rains; soil-moisture regime is moist to very moist.</t>
  </si>
  <si>
    <t>G4?</t>
  </si>
  <si>
    <t>Central Dry-Mesic Oak-Aspen Forest MHc26</t>
  </si>
  <si>
    <t>Northern Red Oak - White Oak - (Maple) Forest CEGL002462</t>
  </si>
  <si>
    <t xml:space="preserve">Light surface fires; moderately well drained to well drained soils </t>
  </si>
  <si>
    <t>Southern Mesic Savanna UPs24</t>
  </si>
  <si>
    <t>Southern Dry Savanna UPS14</t>
  </si>
  <si>
    <t>Northern Bur Oak Openings CEGL002158</t>
  </si>
  <si>
    <t xml:space="preserve">Sparsely treed communities with grass-dominated ground layers on droughty to well-drained soils; graminoid cover continuous 25–100%,  mid- and tallgrasses; Big bluestem (Andropogon gerardii) and Indian grass (Sorghastrum nutans), with prairie dropseed (Sporobolus heterolepis), Little bluestem and porcupine grass; forbs patchy 5-50%, various, asters, sunflowers, goldenrods, prairie clovers coneflower; shrubs sparse to interrupted 5-75%, low semi-shrubs, tree seedlings; trees scattered, 25-50 % cover, Bur oak is most common, also northern pin oak </t>
  </si>
  <si>
    <t>Recurrent fire but low in severity and frequency; water table below root zone, fertile soils</t>
  </si>
  <si>
    <t>Fire suppression, grazing, exotic grasses, development</t>
  </si>
  <si>
    <t>G1G2</t>
  </si>
  <si>
    <t>Southern Mesic Prairie UPs23</t>
  </si>
  <si>
    <t>Northern Mesic Tallgrass Prairie CEGL002202</t>
  </si>
  <si>
    <t>Grass-dominated but forb-rich herbaceous communities on somewhat poorly drained to well-drained loam soils; graminoid cover continuous 75–100%, tallgrasses; Big bluestem (Andropogon gerardii) and Indian grass (Sorghastrum nutans), with prairie dropseed (Sporobolus heterolepis); forbs patchy 5-50%, various, asters, sunflowers, goldenrods, prairie clovers coneflower; trees absent</t>
  </si>
  <si>
    <t>Recurrent fire; table below root zone, fertile soils</t>
  </si>
  <si>
    <t>Northern Little Bluestem Gravel Prairie CEGL002499</t>
  </si>
  <si>
    <t>Xeric conditions, lower soil fertility, recurrent fire</t>
  </si>
  <si>
    <t>Fire suppression, woody encroachment, invasives</t>
  </si>
  <si>
    <r>
      <t>0</t>
    </r>
    <r>
      <rPr>
        <b/>
        <sz val="10"/>
        <color theme="1"/>
        <rFont val="Calibri"/>
        <family val="2"/>
        <scheme val="minor"/>
      </rPr>
      <t>National Wetland Inventory Class (CCPs)</t>
    </r>
  </si>
  <si>
    <r>
      <t>1</t>
    </r>
    <r>
      <rPr>
        <b/>
        <sz val="10"/>
        <color theme="1"/>
        <rFont val="Calibri"/>
        <family val="2"/>
        <scheme val="minor"/>
      </rPr>
      <t>MN Natural Community</t>
    </r>
  </si>
  <si>
    <r>
      <t>Plant communities on clay, mud, or silt substrates, often mixed with organic detritus, on shores of rivers, inland lakes and ponds. Vegetation typically zonal and sparse to dense, reflecting seasonal changes in water level. Annual species whose seeds dispersed by wind or water;</t>
    </r>
    <r>
      <rPr>
        <sz val="11"/>
        <color theme="1"/>
        <rFont val="Calibri"/>
        <family val="2"/>
        <scheme val="minor"/>
      </rPr>
      <t xml:space="preserve"> </t>
    </r>
    <r>
      <rPr>
        <sz val="10"/>
        <color theme="1"/>
        <rFont val="Calibri"/>
        <family val="2"/>
        <scheme val="minor"/>
      </rPr>
      <t>perennial herbaceous species tolerant of inundation, erosion, and stranding</t>
    </r>
  </si>
  <si>
    <r>
      <t>Southern Terrace Forest</t>
    </r>
    <r>
      <rPr>
        <sz val="11"/>
        <color theme="1"/>
        <rFont val="Calibri"/>
        <family val="2"/>
        <scheme val="minor"/>
      </rPr>
      <t xml:space="preserve"> </t>
    </r>
    <r>
      <rPr>
        <sz val="10"/>
        <color theme="1"/>
        <rFont val="Calibri"/>
        <family val="2"/>
        <scheme val="minor"/>
      </rPr>
      <t>FFs59</t>
    </r>
  </si>
  <si>
    <r>
      <t>Dry-mesic hardwood or, rarely, hardwood-conifer forests, usually with northern red oak as a canopy dominant. Present on well-drained loamy or sandy soils, Canopy cover 50–100%;  northern red oak, bur oak, also maples, aspens, birch; subcanopy variable; shrubs 25-100%</t>
    </r>
    <r>
      <rPr>
        <sz val="11"/>
        <color theme="1"/>
        <rFont val="Calibri"/>
        <family val="2"/>
        <scheme val="minor"/>
      </rPr>
      <t xml:space="preserve"> </t>
    </r>
    <r>
      <rPr>
        <sz val="10"/>
        <color theme="1"/>
        <rFont val="Calibri"/>
        <family val="2"/>
        <scheme val="minor"/>
      </rPr>
      <t>Beaked hazelnut (Corylus cornuta) abundant; ground layer variable, sedges, asters, other forbs</t>
    </r>
  </si>
  <si>
    <r>
      <t>Southern Dry Prairie</t>
    </r>
    <r>
      <rPr>
        <sz val="11"/>
        <color theme="1"/>
        <rFont val="Calibri"/>
        <family val="2"/>
        <scheme val="minor"/>
      </rPr>
      <t xml:space="preserve"> </t>
    </r>
    <r>
      <rPr>
        <sz val="10"/>
        <color theme="1"/>
        <rFont val="Calibri"/>
        <family val="2"/>
        <scheme val="minor"/>
      </rPr>
      <t>UPs13</t>
    </r>
  </si>
  <si>
    <t>Open wetlands dominated by dense cover of broad-leaved graminoids or tall shrubs. Present on mineral to sapric peat soils in basins and along streams.; dense stands broad-leaved graminoids, bluejoint and sedges;  forb cover variable; Tall shrubs variable, willows (Salix spp.), red-osier dogwood (Cornus sericea), and speckled alder (Alnus incana)</t>
  </si>
  <si>
    <t>Tall shrub wetlands dominated by speckled alder/tamarack on mineral, muck, peat soils; in wetland basins on moraines, plains, drainage ways; tall shrub cover &gt;50%  speckled aster, red dogwood osier, ribes and salix spp; graminoid layer variable with bluejoint (Calamagrostis Canadensis) and Carex spp.; forbs, marsh marigold (Caltha palustris), northern marsh fern (Thelypteris palustris), touch-me-nots (Impatiens spp.); tall trees, &lt;25% cover, paper birch and tamarack</t>
  </si>
  <si>
    <t>Midwest Cattail Deep Marsh CEGL002233</t>
  </si>
  <si>
    <t>Grass-dominated herbaceous communities on level to steeply sloping sites with droughty soils; Graminoid cover is 50–100%; Mid- to shortgrass species important, also tallgrass spp.; little bluestem (Schizachyrium scoparium) dominant, also side-oats grama (Bouteloua curtipendula), prairie dropseed (Sporobolus heterolepis), porcupine grass (Stipa spartea); Forbs patchy 5–50% and variable asters, sunflowers, goldenrods, prairie clovers coneflower, puccoon, coreopsis; shrubs sparse, &lt;5%; trees absent</t>
  </si>
  <si>
    <t>Wave action and ice scouring maintains open structure; varies under influence of repeated flooding, drawdown, erosion and deposition of sediment, organic debris.</t>
  </si>
  <si>
    <t>MN State T&amp;E, 2013</t>
  </si>
  <si>
    <t>UMRGLR JV BIRD PLANS</t>
  </si>
  <si>
    <t>Vertebrate/Invertebrate/ plant</t>
  </si>
  <si>
    <t>Family</t>
  </si>
  <si>
    <t>Group/Order</t>
  </si>
  <si>
    <t>Fed T&amp;E  2013</t>
  </si>
  <si>
    <t>BCR 23 BCC</t>
  </si>
  <si>
    <t xml:space="preserve">FWS FY2012- FY2016 Focal Species </t>
  </si>
  <si>
    <t>PIF 16 Upper Great Lakes Plain, 2001</t>
  </si>
  <si>
    <t>UMRGLR JV All Bird Implementation Plan, 2007</t>
  </si>
  <si>
    <t>UMRGLR JV Priority Spp Landbird 2007</t>
  </si>
  <si>
    <t>ABC Watchlist 2007</t>
  </si>
  <si>
    <t>INTERJURISDICTIONAL FISH, 2009</t>
  </si>
  <si>
    <t>PARC</t>
  </si>
  <si>
    <t>Xerces</t>
  </si>
  <si>
    <t>A Jumping Araneae</t>
  </si>
  <si>
    <t>Invert</t>
  </si>
  <si>
    <t>Arachnid</t>
  </si>
  <si>
    <t>Phidippus apacheanus</t>
  </si>
  <si>
    <t>Sassacus papenhoei</t>
  </si>
  <si>
    <t>Tutelina formicaria</t>
  </si>
  <si>
    <t>Amphipoda</t>
  </si>
  <si>
    <t>Illinois cave amphipod</t>
  </si>
  <si>
    <t xml:space="preserve">Gammarus acherondytes </t>
  </si>
  <si>
    <t>Cave Crayfish</t>
  </si>
  <si>
    <t>Cambarus aculabrum</t>
  </si>
  <si>
    <t>Crayfish</t>
  </si>
  <si>
    <t xml:space="preserve">Rusty crayfish  </t>
  </si>
  <si>
    <t xml:space="preserve">G5 </t>
  </si>
  <si>
    <t>Slippershell</t>
  </si>
  <si>
    <t>Alasmidonta viridis</t>
  </si>
  <si>
    <t xml:space="preserve">G4 </t>
  </si>
  <si>
    <t xml:space="preserve">Spectaclecase </t>
  </si>
  <si>
    <t>Cumberlandia monodonta</t>
  </si>
  <si>
    <t xml:space="preserve">G3 </t>
  </si>
  <si>
    <r>
      <rPr>
        <sz val="11"/>
        <rFont val="Calibri"/>
        <family val="2"/>
        <scheme val="minor"/>
      </rPr>
      <t>Purple Wartyback</t>
    </r>
  </si>
  <si>
    <t>Cyclonaias tuberculata</t>
  </si>
  <si>
    <t>Zebra mussel</t>
  </si>
  <si>
    <t>Butterfly</t>
  </si>
  <si>
    <t>Ellipsaria lineolata</t>
  </si>
  <si>
    <t xml:space="preserve">G4G5 </t>
  </si>
  <si>
    <t>Elephant-ear</t>
  </si>
  <si>
    <r>
      <rPr>
        <i/>
        <sz val="11"/>
        <rFont val="Calibri"/>
        <family val="2"/>
        <scheme val="minor"/>
      </rPr>
      <t>Elliptio crassidens</t>
    </r>
  </si>
  <si>
    <r>
      <rPr>
        <sz val="11"/>
        <rFont val="Calibri"/>
        <family val="2"/>
        <scheme val="minor"/>
      </rPr>
      <t>E</t>
    </r>
  </si>
  <si>
    <t>Snuffbox</t>
  </si>
  <si>
    <t>Epioblasma triquetra</t>
  </si>
  <si>
    <r>
      <rPr>
        <sz val="11"/>
        <rFont val="Calibri"/>
        <family val="2"/>
        <scheme val="minor"/>
      </rPr>
      <t>Ebonyshell</t>
    </r>
  </si>
  <si>
    <r>
      <rPr>
        <i/>
        <sz val="11"/>
        <rFont val="Calibri"/>
        <family val="2"/>
        <scheme val="minor"/>
      </rPr>
      <t>Fusconaia ebena</t>
    </r>
  </si>
  <si>
    <t>Higgins' eye pearlymussel</t>
  </si>
  <si>
    <t>Lampsilis higginsi</t>
  </si>
  <si>
    <t xml:space="preserve">G1 </t>
  </si>
  <si>
    <r>
      <rPr>
        <sz val="11"/>
        <rFont val="Calibri"/>
        <family val="2"/>
        <scheme val="minor"/>
      </rPr>
      <t>C</t>
    </r>
  </si>
  <si>
    <t>Slough sandshell</t>
  </si>
  <si>
    <t xml:space="preserve">Yellow sandshell </t>
  </si>
  <si>
    <t xml:space="preserve">Lampsilis teres anodontoides </t>
  </si>
  <si>
    <t>Washboard</t>
  </si>
  <si>
    <t>Megalonaias nervosa</t>
  </si>
  <si>
    <t>Sheepnose</t>
  </si>
  <si>
    <t>Plethobasus cyphyus</t>
  </si>
  <si>
    <t xml:space="preserve">Bullhead </t>
  </si>
  <si>
    <t xml:space="preserve">Plethobasus cyphyus </t>
  </si>
  <si>
    <t>Round pigtoe</t>
  </si>
  <si>
    <t>Pleurobema sintoxia</t>
  </si>
  <si>
    <r>
      <rPr>
        <sz val="11"/>
        <rFont val="Calibri"/>
        <family val="2"/>
        <scheme val="minor"/>
      </rPr>
      <t>Fat Pocketbook</t>
    </r>
  </si>
  <si>
    <r>
      <rPr>
        <i/>
        <sz val="11"/>
        <rFont val="Calibri"/>
        <family val="2"/>
        <scheme val="minor"/>
      </rPr>
      <t>Potamilus capax</t>
    </r>
  </si>
  <si>
    <t>GU</t>
  </si>
  <si>
    <r>
      <rPr>
        <sz val="11"/>
        <rFont val="Calibri"/>
        <family val="2"/>
        <scheme val="minor"/>
      </rPr>
      <t>Winged Mapleleaf</t>
    </r>
  </si>
  <si>
    <r>
      <rPr>
        <i/>
        <sz val="11"/>
        <rFont val="Calibri"/>
        <family val="2"/>
        <scheme val="minor"/>
      </rPr>
      <t>Quadrula fragosa</t>
    </r>
  </si>
  <si>
    <t>Pimpleback</t>
  </si>
  <si>
    <t>Quadrula pustulosa pustulosa</t>
  </si>
  <si>
    <t>Salamander mussel</t>
  </si>
  <si>
    <t>Fawnsfoot</t>
  </si>
  <si>
    <t>Truncilla donaciformis</t>
  </si>
  <si>
    <t xml:space="preserve">Tumbling Creek cavesnail </t>
  </si>
  <si>
    <t>Antrobia culveri</t>
  </si>
  <si>
    <t xml:space="preserve">Minnesota Pleistocene Succinea </t>
  </si>
  <si>
    <t xml:space="preserve">Novasuccinea n. Sp. Minnesota a </t>
  </si>
  <si>
    <t xml:space="preserve">Iowa Pleistocene Succinea </t>
  </si>
  <si>
    <t xml:space="preserve">Novasuccinea n. Sp. Minnesota b </t>
  </si>
  <si>
    <t>Chittenango ovate amber snail</t>
  </si>
  <si>
    <t>Novisuccinea chittenangoensis</t>
  </si>
  <si>
    <t>G5T2</t>
  </si>
  <si>
    <t xml:space="preserve">Midwest Pleistocene Vertigo </t>
  </si>
  <si>
    <t>Vertigo hubrichti</t>
  </si>
  <si>
    <t>Variable Pleistocene Vertigo</t>
  </si>
  <si>
    <t>Vertigo hubrichti variabilis n. subsp.</t>
  </si>
  <si>
    <t>snail</t>
  </si>
  <si>
    <t>Bluff Vertigo</t>
  </si>
  <si>
    <t xml:space="preserve">Hungerford's crawling water beetle </t>
  </si>
  <si>
    <t>Brychius hungerfordi</t>
  </si>
  <si>
    <t>Laurentian Tiger Beetle</t>
  </si>
  <si>
    <t>Cicindela denikei</t>
  </si>
  <si>
    <t>insect</t>
  </si>
  <si>
    <t>Northeastern beach tiger beetle</t>
  </si>
  <si>
    <t>Cicindela dorsalis dorsalis</t>
  </si>
  <si>
    <t xml:space="preserve">G5T4 </t>
  </si>
  <si>
    <t xml:space="preserve">Beach-dune Tiger Beetle </t>
  </si>
  <si>
    <t xml:space="preserve">G3G4 </t>
  </si>
  <si>
    <t>Sandy Tiger Beetle</t>
  </si>
  <si>
    <t>Cicindela limbata nympha</t>
  </si>
  <si>
    <t>Sandy Stream Tiger Beetle</t>
  </si>
  <si>
    <t>Northern Barrens Tiger Beetle</t>
  </si>
  <si>
    <t>Cicindela patruela</t>
  </si>
  <si>
    <t xml:space="preserve">G3T3 </t>
  </si>
  <si>
    <t>Puritan tiger beetle</t>
  </si>
  <si>
    <t>Cicindela puritana</t>
  </si>
  <si>
    <t>Splendid Tiger Beetle</t>
  </si>
  <si>
    <t>Cicindela splendida cyanocephalata</t>
  </si>
  <si>
    <t>American burying beetle</t>
  </si>
  <si>
    <t xml:space="preserve">G2G4 </t>
  </si>
  <si>
    <t xml:space="preserve">G2 </t>
  </si>
  <si>
    <t>Hemiptera</t>
  </si>
  <si>
    <t xml:space="preserve">Noctuidae </t>
  </si>
  <si>
    <t xml:space="preserve">Pepper and Salt Skipper </t>
  </si>
  <si>
    <t xml:space="preserve">Amblyscirtes hegon </t>
  </si>
  <si>
    <t>Hesperidae</t>
  </si>
  <si>
    <t>Papilionidae</t>
  </si>
  <si>
    <t>Nymphalidae</t>
  </si>
  <si>
    <t xml:space="preserve">Northern Metalmark </t>
  </si>
  <si>
    <t xml:space="preserve">Calephelis borealis </t>
  </si>
  <si>
    <t>Riodinidae</t>
  </si>
  <si>
    <t>Lycaenidae</t>
  </si>
  <si>
    <t>Frosted Elfin</t>
  </si>
  <si>
    <t>Callophrys irus</t>
  </si>
  <si>
    <t>Erebidae</t>
  </si>
  <si>
    <r>
      <rPr>
        <sz val="11"/>
        <rFont val="Calibri"/>
        <family val="2"/>
        <scheme val="minor"/>
      </rPr>
      <t>Disa Alpine</t>
    </r>
  </si>
  <si>
    <r>
      <rPr>
        <i/>
        <sz val="11"/>
        <rFont val="Calibri"/>
        <family val="2"/>
        <scheme val="minor"/>
      </rPr>
      <t>Erebia disa mancinus</t>
    </r>
  </si>
  <si>
    <t>Early Hairstreak</t>
  </si>
  <si>
    <t>Erora laeta</t>
  </si>
  <si>
    <r>
      <rPr>
        <sz val="11"/>
        <rFont val="Calibri"/>
        <family val="2"/>
        <scheme val="minor"/>
      </rPr>
      <t>Persius Duskywing</t>
    </r>
  </si>
  <si>
    <t>Erynnis persius</t>
  </si>
  <si>
    <t xml:space="preserve">Hesperiidae </t>
  </si>
  <si>
    <t>G5T1T3</t>
  </si>
  <si>
    <r>
      <rPr>
        <sz val="11"/>
        <rFont val="Calibri"/>
        <family val="2"/>
        <scheme val="minor"/>
      </rPr>
      <t>Assiniboia Skipper</t>
    </r>
  </si>
  <si>
    <r>
      <rPr>
        <i/>
        <sz val="11"/>
        <rFont val="Calibri"/>
        <family val="2"/>
        <scheme val="minor"/>
      </rPr>
      <t>Hesperia comma assiniboia</t>
    </r>
  </si>
  <si>
    <t>Leonard's Skipper</t>
  </si>
  <si>
    <t>Hesperia leonardus</t>
  </si>
  <si>
    <t>Pawnee skipper</t>
  </si>
  <si>
    <r>
      <rPr>
        <sz val="11"/>
        <rFont val="Calibri"/>
        <family val="2"/>
        <scheme val="minor"/>
      </rPr>
      <t>Uncas Skipper</t>
    </r>
  </si>
  <si>
    <r>
      <rPr>
        <i/>
        <sz val="11"/>
        <rFont val="Calibri"/>
        <family val="2"/>
        <scheme val="minor"/>
      </rPr>
      <t>Hesperia uncas</t>
    </r>
  </si>
  <si>
    <t xml:space="preserve">Northern Blue </t>
  </si>
  <si>
    <t>Lycaeides idas nabokovi</t>
  </si>
  <si>
    <t>G5TU</t>
  </si>
  <si>
    <t>Karner Blue</t>
  </si>
  <si>
    <t>Lycaeides melissa samuelis</t>
  </si>
  <si>
    <t xml:space="preserve">Nymphalidae </t>
  </si>
  <si>
    <t>G1G2T1T2</t>
  </si>
  <si>
    <r>
      <rPr>
        <sz val="11"/>
        <rFont val="Calibri"/>
        <family val="2"/>
        <scheme val="minor"/>
      </rPr>
      <t>Garita Skipper</t>
    </r>
  </si>
  <si>
    <r>
      <rPr>
        <i/>
        <sz val="11"/>
        <rFont val="Calibri"/>
        <family val="2"/>
        <scheme val="minor"/>
      </rPr>
      <t>Oarisma garita</t>
    </r>
  </si>
  <si>
    <r>
      <rPr>
        <sz val="11"/>
        <rFont val="Calibri"/>
        <family val="2"/>
        <scheme val="minor"/>
      </rPr>
      <t>Powesheik Skipper</t>
    </r>
  </si>
  <si>
    <t>Macoun's arctic</t>
  </si>
  <si>
    <t>Oeneis macounii</t>
  </si>
  <si>
    <t>Tawny Crescent</t>
  </si>
  <si>
    <t>Phyciodes batesii</t>
  </si>
  <si>
    <t>Byssus Skipper</t>
  </si>
  <si>
    <t>Problema byssus</t>
  </si>
  <si>
    <t>Grizzled Skipper</t>
  </si>
  <si>
    <t>Pyrgus centaureae freija</t>
  </si>
  <si>
    <t xml:space="preserve">Gomphidae
</t>
  </si>
  <si>
    <r>
      <rPr>
        <sz val="11"/>
        <rFont val="Calibri"/>
        <family val="2"/>
        <scheme val="minor"/>
      </rPr>
      <t>Handsome Clubtail</t>
    </r>
  </si>
  <si>
    <t xml:space="preserve">Skillet Clubtail                      </t>
  </si>
  <si>
    <t>Gomphus ventricosus</t>
  </si>
  <si>
    <t>Green-faced clubtail</t>
  </si>
  <si>
    <t>Gomphus viridifrons</t>
  </si>
  <si>
    <t>Extra-striped snaketail</t>
  </si>
  <si>
    <t>Ophiogomphus anomalus</t>
  </si>
  <si>
    <t>Pygmy snaketail</t>
  </si>
  <si>
    <t>Ophiogomphus howei</t>
  </si>
  <si>
    <t xml:space="preserve">Corduliidae
</t>
  </si>
  <si>
    <t>Hine's emerald dragonfly</t>
  </si>
  <si>
    <t>A Caddisfly</t>
  </si>
  <si>
    <t>Agapetus tomus</t>
  </si>
  <si>
    <r>
      <rPr>
        <sz val="11"/>
        <rFont val="Calibri"/>
        <family val="2"/>
        <scheme val="minor"/>
      </rPr>
      <t>A Caddisfly</t>
    </r>
  </si>
  <si>
    <r>
      <rPr>
        <i/>
        <sz val="11"/>
        <rFont val="Calibri"/>
        <family val="2"/>
        <scheme val="minor"/>
      </rPr>
      <t>Asynarchus rossi</t>
    </r>
  </si>
  <si>
    <t>Ceraclea brevis</t>
  </si>
  <si>
    <t>Vertrees's Ceraclean Caddisfly</t>
  </si>
  <si>
    <t>Ceraclea vertreesi</t>
  </si>
  <si>
    <t>Headwaters Chilostigman Caddisfly</t>
  </si>
  <si>
    <t>Chilostigma itascae</t>
  </si>
  <si>
    <t>Hydroptila metoeca</t>
  </si>
  <si>
    <t>Hydroptila novicola</t>
  </si>
  <si>
    <t>Hydroptila tortosa</t>
  </si>
  <si>
    <t>Oxyethira ecornuta</t>
  </si>
  <si>
    <t>Oxyethira itascae</t>
  </si>
  <si>
    <t>Polycentropus milaca</t>
  </si>
  <si>
    <t>Protoptila talola</t>
  </si>
  <si>
    <t>Setodes guttatus</t>
  </si>
  <si>
    <t>Vert</t>
  </si>
  <si>
    <t>UMR</t>
  </si>
  <si>
    <t>X (IIC)</t>
  </si>
  <si>
    <t>delisted</t>
  </si>
  <si>
    <t>X (d)</t>
  </si>
  <si>
    <t>(f, h)</t>
  </si>
  <si>
    <t>Painted Bunting</t>
  </si>
  <si>
    <t xml:space="preserve">Passerina ciris 
</t>
  </si>
  <si>
    <t xml:space="preserve">X  </t>
  </si>
  <si>
    <t>X (I)</t>
  </si>
  <si>
    <t>Yellow-billed Cuckoo</t>
  </si>
  <si>
    <t>Coccyzus americanus</t>
  </si>
  <si>
    <t>X(f)</t>
  </si>
  <si>
    <t>Nelson's Sparrow</t>
  </si>
  <si>
    <t>Lark Sparrow</t>
  </si>
  <si>
    <t>Chondestes grammacus</t>
  </si>
  <si>
    <t>X (IIA)</t>
  </si>
  <si>
    <t>Bachman's Sparrow</t>
  </si>
  <si>
    <t xml:space="preserve">Peucaea aestivalis 
</t>
  </si>
  <si>
    <t>Purple Martin</t>
  </si>
  <si>
    <t>Progne subis</t>
  </si>
  <si>
    <t>Baltimore Oriole</t>
  </si>
  <si>
    <t>Icterus galbula</t>
  </si>
  <si>
    <t>SH</t>
  </si>
  <si>
    <t>Odontophoridae</t>
  </si>
  <si>
    <t>Northern Bobwhite</t>
  </si>
  <si>
    <t>Colinus virginianus</t>
  </si>
  <si>
    <t>Geothlypis formosus</t>
  </si>
  <si>
    <t>Red/Y</t>
  </si>
  <si>
    <t>Helmitheros vermivorum</t>
  </si>
  <si>
    <t>Icteria virens</t>
  </si>
  <si>
    <t>Swainson's Warbler</t>
  </si>
  <si>
    <t>Limnothlypis swainsonii</t>
  </si>
  <si>
    <t>Mourning Warbler</t>
  </si>
  <si>
    <t>Oporornis philadelphia</t>
  </si>
  <si>
    <t xml:space="preserve">Parkesia motacilla </t>
  </si>
  <si>
    <t>Setophaga  caerulescens</t>
  </si>
  <si>
    <t>Prairie Warbler</t>
  </si>
  <si>
    <t>Setophaga discolor</t>
  </si>
  <si>
    <t>Yellow-throated Warbler</t>
  </si>
  <si>
    <t>Setophaga dominica</t>
  </si>
  <si>
    <t>Blackburnian Warbler</t>
  </si>
  <si>
    <t>Setophaga fusca</t>
  </si>
  <si>
    <t xml:space="preserve">Kirtland's Warbler </t>
  </si>
  <si>
    <t xml:space="preserve">Setophaga kirtlandii </t>
  </si>
  <si>
    <r>
      <rPr>
        <sz val="11"/>
        <rFont val="Calibri"/>
        <family val="2"/>
        <scheme val="minor"/>
      </rPr>
      <t>Bachman's Warbler</t>
    </r>
  </si>
  <si>
    <r>
      <rPr>
        <i/>
        <sz val="11"/>
        <rFont val="Calibri"/>
        <family val="2"/>
        <scheme val="minor"/>
      </rPr>
      <t>Vermivora bachmanii</t>
    </r>
  </si>
  <si>
    <t xml:space="preserve">Vermivora chrysoptera 
</t>
  </si>
  <si>
    <t xml:space="preserve">Vermivora cyanoptera </t>
  </si>
  <si>
    <t>Regulus calendula</t>
  </si>
  <si>
    <t>Regulidae</t>
  </si>
  <si>
    <r>
      <rPr>
        <sz val="11"/>
        <rFont val="Calibri"/>
        <family val="2"/>
        <scheme val="minor"/>
      </rPr>
      <t>Boreal Owl</t>
    </r>
  </si>
  <si>
    <r>
      <rPr>
        <i/>
        <sz val="11"/>
        <rFont val="Calibri"/>
        <family val="2"/>
        <scheme val="minor"/>
      </rPr>
      <t>Aegolius funereus</t>
    </r>
  </si>
  <si>
    <t>Tryglodytidae</t>
  </si>
  <si>
    <t>Bewick's Wren (bewickii ssp.)</t>
  </si>
  <si>
    <t xml:space="preserve">Thryomanes bewickii bewickii
</t>
  </si>
  <si>
    <t xml:space="preserve">Swainson's Thrush </t>
  </si>
  <si>
    <t xml:space="preserve">Catharus ustulatus </t>
  </si>
  <si>
    <t>X (SS)</t>
  </si>
  <si>
    <t>Bell's Vireo</t>
  </si>
  <si>
    <t>Yellow-throated Vireo</t>
  </si>
  <si>
    <t>Vireo flavifrons</t>
  </si>
  <si>
    <t xml:space="preserve">White-eyed Vireo </t>
  </si>
  <si>
    <t>Vireo griseus</t>
  </si>
  <si>
    <t>Piping Plover (Great Plains pop.)</t>
  </si>
  <si>
    <r>
      <t>M/</t>
    </r>
    <r>
      <rPr>
        <b/>
        <sz val="11"/>
        <color rgb="FF000000"/>
        <rFont val="Calibri"/>
        <family val="2"/>
        <scheme val="minor"/>
      </rPr>
      <t>B</t>
    </r>
    <r>
      <rPr>
        <sz val="11"/>
        <color rgb="FF000000"/>
        <rFont val="Calibri"/>
        <family val="2"/>
        <scheme val="minor"/>
      </rPr>
      <t xml:space="preserve"> (f), 4</t>
    </r>
  </si>
  <si>
    <t xml:space="preserve">M, 4 </t>
  </si>
  <si>
    <r>
      <t>M/</t>
    </r>
    <r>
      <rPr>
        <b/>
        <sz val="11"/>
        <color rgb="FF000000"/>
        <rFont val="Calibri"/>
        <family val="2"/>
        <scheme val="minor"/>
      </rPr>
      <t>B</t>
    </r>
    <r>
      <rPr>
        <sz val="11"/>
        <color rgb="FF000000"/>
        <rFont val="Calibri"/>
        <family val="2"/>
        <scheme val="minor"/>
      </rPr>
      <t xml:space="preserve"> (f), 5 </t>
    </r>
  </si>
  <si>
    <r>
      <rPr>
        <sz val="11"/>
        <color rgb="FF000000"/>
        <rFont val="Calibri"/>
        <family val="2"/>
        <scheme val="minor"/>
      </rPr>
      <t>M (f), 4</t>
    </r>
    <r>
      <rPr>
        <b/>
        <sz val="11"/>
        <color rgb="FF000000"/>
        <rFont val="Calibri"/>
        <family val="2"/>
        <scheme val="minor"/>
      </rPr>
      <t xml:space="preserve"> </t>
    </r>
  </si>
  <si>
    <t>Black-bellied Plover</t>
  </si>
  <si>
    <t xml:space="preserve">Pluvialis squatarola </t>
  </si>
  <si>
    <t xml:space="preserve">M/B, 4 </t>
  </si>
  <si>
    <t>X ( c)</t>
  </si>
  <si>
    <t>X (f, c)</t>
  </si>
  <si>
    <t xml:space="preserve">M (f), 4 </t>
  </si>
  <si>
    <r>
      <rPr>
        <b/>
        <sz val="11"/>
        <color rgb="FF000000"/>
        <rFont val="Calibri"/>
        <family val="2"/>
        <scheme val="minor"/>
      </rPr>
      <t>M</t>
    </r>
    <r>
      <rPr>
        <sz val="11"/>
        <color rgb="FF000000"/>
        <rFont val="Calibri"/>
        <family val="2"/>
        <scheme val="minor"/>
      </rPr>
      <t xml:space="preserve"> (f), 4 </t>
    </r>
  </si>
  <si>
    <t>Baird’s Sandpiper</t>
  </si>
  <si>
    <t>Calidris bairdii</t>
  </si>
  <si>
    <t xml:space="preserve">Red Knot (roselaari ssp.) </t>
  </si>
  <si>
    <t>Calidris canutus</t>
  </si>
  <si>
    <t xml:space="preserve">M, 3 </t>
  </si>
  <si>
    <t xml:space="preserve">Red Knot (rufa ssp.) </t>
  </si>
  <si>
    <t>X (nb, c)</t>
  </si>
  <si>
    <t>Western Sandpiper</t>
  </si>
  <si>
    <t xml:space="preserve">Calidris mauri </t>
  </si>
  <si>
    <r>
      <t>M</t>
    </r>
    <r>
      <rPr>
        <sz val="11"/>
        <color rgb="FF000000"/>
        <rFont val="Calibri"/>
        <family val="2"/>
        <scheme val="minor"/>
      </rPr>
      <t>, 5</t>
    </r>
    <r>
      <rPr>
        <b/>
        <sz val="11"/>
        <color rgb="FF000000"/>
        <rFont val="Calibri"/>
        <family val="2"/>
        <scheme val="minor"/>
      </rPr>
      <t xml:space="preserve">  </t>
    </r>
  </si>
  <si>
    <t xml:space="preserve">M/B (f), 4 </t>
  </si>
  <si>
    <t xml:space="preserve">M, 5  </t>
  </si>
  <si>
    <t xml:space="preserve">Whimbrel </t>
  </si>
  <si>
    <t>M, 3</t>
  </si>
  <si>
    <t xml:space="preserve">M/b (f), 4 </t>
  </si>
  <si>
    <t>X, IIIB</t>
  </si>
  <si>
    <t xml:space="preserve">M, 5 </t>
  </si>
  <si>
    <t>Great Egret</t>
  </si>
  <si>
    <t>Ardea alba</t>
  </si>
  <si>
    <t>Great Blue Heron</t>
  </si>
  <si>
    <t>Ardea herodias</t>
  </si>
  <si>
    <t>Cattle Egret</t>
  </si>
  <si>
    <t>Bubulcus ibis</t>
  </si>
  <si>
    <t>Green Heron</t>
  </si>
  <si>
    <t>Butorides virescens</t>
  </si>
  <si>
    <t>Egretta caerulea</t>
  </si>
  <si>
    <t>Egretta thula</t>
  </si>
  <si>
    <t xml:space="preserve">Yellow-crowned Night-heron </t>
  </si>
  <si>
    <t>Nyctanassa violacea</t>
  </si>
  <si>
    <t xml:space="preserve">Black-crowned Night-heron </t>
  </si>
  <si>
    <t xml:space="preserve">B/M </t>
  </si>
  <si>
    <t xml:space="preserve">Red-throated Loon </t>
  </si>
  <si>
    <t>Gavia stellata</t>
  </si>
  <si>
    <t>Larus argentatus</t>
  </si>
  <si>
    <t>Larus delawarensis</t>
  </si>
  <si>
    <t xml:space="preserve">Lesser Black-backed Gull </t>
  </si>
  <si>
    <t>Larus fuscus</t>
  </si>
  <si>
    <t xml:space="preserve">Iceland Gull </t>
  </si>
  <si>
    <t>Larus glaucoides</t>
  </si>
  <si>
    <t xml:space="preserve">Thayer’s Gull </t>
  </si>
  <si>
    <t>Glaucous Gull</t>
  </si>
  <si>
    <t>Larus hyperboreus</t>
  </si>
  <si>
    <t>Great Black-backed Gull</t>
  </si>
  <si>
    <t>Larus marinus</t>
  </si>
  <si>
    <t>Bonaparte’s Gull</t>
  </si>
  <si>
    <t>Larus philadelphia</t>
  </si>
  <si>
    <t xml:space="preserve">Parasitic Jaeger </t>
  </si>
  <si>
    <t>Stercorarius parasiticus</t>
  </si>
  <si>
    <t>f (Great Lakes population)</t>
  </si>
  <si>
    <t xml:space="preserve">Least Tern, Interior </t>
  </si>
  <si>
    <t xml:space="preserve">Sternula antillarum 
</t>
  </si>
  <si>
    <t xml:space="preserve">Sabine’s Gull </t>
  </si>
  <si>
    <t>Xema sabini</t>
  </si>
  <si>
    <t xml:space="preserve">American White Pelican </t>
  </si>
  <si>
    <t xml:space="preserve">Western Grebe </t>
  </si>
  <si>
    <t>American Coot</t>
  </si>
  <si>
    <t>Fulica americana</t>
  </si>
  <si>
    <r>
      <rPr>
        <sz val="11"/>
        <rFont val="Calibri"/>
        <family val="2"/>
        <scheme val="minor"/>
      </rPr>
      <t>Black Rail</t>
    </r>
  </si>
  <si>
    <t xml:space="preserve">Laterallus jamaicensis </t>
  </si>
  <si>
    <t xml:space="preserve">m </t>
  </si>
  <si>
    <t xml:space="preserve">King Rail </t>
  </si>
  <si>
    <t xml:space="preserve">Rallus elegans </t>
  </si>
  <si>
    <t xml:space="preserve">B/n </t>
  </si>
  <si>
    <t xml:space="preserve">n </t>
  </si>
  <si>
    <t>X (s)</t>
  </si>
  <si>
    <t xml:space="preserve">b/n </t>
  </si>
  <si>
    <t>X (f, s)</t>
  </si>
  <si>
    <t xml:space="preserve">B/N </t>
  </si>
  <si>
    <t xml:space="preserve">N </t>
  </si>
  <si>
    <t xml:space="preserve">b/N </t>
  </si>
  <si>
    <t>Atlantic brant</t>
  </si>
  <si>
    <t>Branta bernicla</t>
  </si>
  <si>
    <t>B/N</t>
  </si>
  <si>
    <t>Snow Goose, Greater</t>
  </si>
  <si>
    <t>Clangula hyemalis</t>
  </si>
  <si>
    <t>Mute swan</t>
  </si>
  <si>
    <t>Cygnus olor</t>
  </si>
  <si>
    <t>White-winged Scoter</t>
  </si>
  <si>
    <t>Melanitta fusca</t>
  </si>
  <si>
    <t>Black Scoter</t>
  </si>
  <si>
    <t>Melanitta nigra</t>
  </si>
  <si>
    <t>Surf Scoter</t>
  </si>
  <si>
    <t>Melanitta perspicillata</t>
  </si>
  <si>
    <r>
      <t>B/</t>
    </r>
    <r>
      <rPr>
        <b/>
        <sz val="11"/>
        <color rgb="FF000000"/>
        <rFont val="Calibri"/>
        <family val="2"/>
        <scheme val="minor"/>
      </rPr>
      <t xml:space="preserve">N </t>
    </r>
  </si>
  <si>
    <t xml:space="preserve">Common Eider </t>
  </si>
  <si>
    <t>Somateria mollissima</t>
  </si>
  <si>
    <t>Shortnose sturgeon</t>
  </si>
  <si>
    <t>Acipenser brevirostrum</t>
  </si>
  <si>
    <r>
      <rPr>
        <sz val="11"/>
        <rFont val="Calibri"/>
        <family val="2"/>
        <scheme val="minor"/>
      </rPr>
      <t>Pallid Sturgeon</t>
    </r>
  </si>
  <si>
    <r>
      <rPr>
        <sz val="11"/>
        <rFont val="Calibri"/>
        <family val="2"/>
        <scheme val="minor"/>
      </rPr>
      <t>T</t>
    </r>
  </si>
  <si>
    <r>
      <rPr>
        <sz val="11"/>
        <rFont val="Calibri"/>
        <family val="2"/>
        <scheme val="minor"/>
      </rPr>
      <t>American Eel</t>
    </r>
  </si>
  <si>
    <t>River carpsucker</t>
  </si>
  <si>
    <t>Carpiodes carpio</t>
  </si>
  <si>
    <r>
      <rPr>
        <sz val="11"/>
        <rFont val="Calibri"/>
        <family val="2"/>
        <scheme val="minor"/>
      </rPr>
      <t>White Sucker</t>
    </r>
  </si>
  <si>
    <t>Catostomus commersoni</t>
  </si>
  <si>
    <t>Smallmouth buffalo</t>
  </si>
  <si>
    <t>Ictiobus bubalus</t>
  </si>
  <si>
    <t>Bigmouth buffalo</t>
  </si>
  <si>
    <t>Ictiobus cyprinellus</t>
  </si>
  <si>
    <r>
      <rPr>
        <sz val="11"/>
        <rFont val="Calibri"/>
        <family val="2"/>
        <scheme val="minor"/>
      </rPr>
      <t>Black Buffalo</t>
    </r>
  </si>
  <si>
    <t xml:space="preserve">Highfin carpsucker </t>
  </si>
  <si>
    <t xml:space="preserve">Carpiodes velifer </t>
  </si>
  <si>
    <r>
      <rPr>
        <sz val="11"/>
        <rFont val="Calibri"/>
        <family val="2"/>
        <scheme val="minor"/>
      </rPr>
      <t>Lake Chubsucker</t>
    </r>
  </si>
  <si>
    <t xml:space="preserve">Northern hogsucker </t>
  </si>
  <si>
    <t xml:space="preserve">Hypentelium nigricans </t>
  </si>
  <si>
    <r>
      <rPr>
        <sz val="11"/>
        <rFont val="Calibri"/>
        <family val="2"/>
        <scheme val="minor"/>
      </rPr>
      <t>Spotted Sucker</t>
    </r>
  </si>
  <si>
    <r>
      <rPr>
        <sz val="11"/>
        <rFont val="Calibri"/>
        <family val="2"/>
        <scheme val="minor"/>
      </rPr>
      <t>Fish</t>
    </r>
  </si>
  <si>
    <t xml:space="preserve">Silver redhorse </t>
  </si>
  <si>
    <t xml:space="preserve">Moxostoma anisurum </t>
  </si>
  <si>
    <r>
      <rPr>
        <sz val="11"/>
        <rFont val="Calibri"/>
        <family val="2"/>
        <scheme val="minor"/>
      </rPr>
      <t>Black Redhorse</t>
    </r>
  </si>
  <si>
    <r>
      <rPr>
        <sz val="11"/>
        <rFont val="Calibri"/>
        <family val="2"/>
        <scheme val="minor"/>
      </rPr>
      <t>Golden Redhorse</t>
    </r>
  </si>
  <si>
    <r>
      <rPr>
        <sz val="11"/>
        <rFont val="Calibri"/>
        <family val="2"/>
        <scheme val="minor"/>
      </rPr>
      <t>Shorthead Redhorse</t>
    </r>
  </si>
  <si>
    <r>
      <rPr>
        <i/>
        <sz val="11"/>
        <rFont val="Calibri"/>
        <family val="2"/>
        <scheme val="minor"/>
      </rPr>
      <t>Moxostoma macrolepidotum</t>
    </r>
  </si>
  <si>
    <t>Greater redhorse</t>
  </si>
  <si>
    <t>Moxostoma valenciennesi</t>
  </si>
  <si>
    <r>
      <rPr>
        <sz val="11"/>
        <rFont val="Calibri"/>
        <family val="2"/>
        <scheme val="minor"/>
      </rPr>
      <t>Warmouth</t>
    </r>
  </si>
  <si>
    <t>Bluegill</t>
  </si>
  <si>
    <t>Lepomis macrochirus</t>
  </si>
  <si>
    <t>Largemouth bass</t>
  </si>
  <si>
    <t>Micropterus salmoides</t>
  </si>
  <si>
    <t>White crappie</t>
  </si>
  <si>
    <t>Pomoxis annularis</t>
  </si>
  <si>
    <t>Black crappie</t>
  </si>
  <si>
    <t>Pomoxis nigromaculatus</t>
  </si>
  <si>
    <t xml:space="preserve">Rock bass </t>
  </si>
  <si>
    <t xml:space="preserve">Ambloplites rupestris </t>
  </si>
  <si>
    <t xml:space="preserve">Centrarchidae </t>
  </si>
  <si>
    <t xml:space="preserve">Redbreast sunfish </t>
  </si>
  <si>
    <t xml:space="preserve">Lepomis auritus </t>
  </si>
  <si>
    <t xml:space="preserve">Smallmouth bass </t>
  </si>
  <si>
    <t xml:space="preserve">Micropterus dolomieu </t>
  </si>
  <si>
    <t xml:space="preserve">Spotted bass </t>
  </si>
  <si>
    <t xml:space="preserve">Micropterus punctulatus </t>
  </si>
  <si>
    <t>Alabama shad</t>
  </si>
  <si>
    <t>Alosa alabamae</t>
  </si>
  <si>
    <t>Gizzard shad</t>
  </si>
  <si>
    <t>Dorosoma cepedianum</t>
  </si>
  <si>
    <t xml:space="preserve">Cottidae </t>
  </si>
  <si>
    <r>
      <rPr>
        <sz val="11"/>
        <rFont val="Calibri"/>
        <family val="2"/>
        <scheme val="minor"/>
      </rPr>
      <t>Banded Sculpin</t>
    </r>
  </si>
  <si>
    <t>Spoonhead sculpin</t>
  </si>
  <si>
    <t>Cottus ricei</t>
  </si>
  <si>
    <r>
      <rPr>
        <sz val="11"/>
        <rFont val="Calibri"/>
        <family val="2"/>
        <scheme val="minor"/>
      </rPr>
      <t>Grotto Sculpin</t>
    </r>
  </si>
  <si>
    <t>Redside Dace</t>
  </si>
  <si>
    <t>Clinostomus elongatus</t>
  </si>
  <si>
    <r>
      <rPr>
        <sz val="11"/>
        <rFont val="Calibri"/>
        <family val="2"/>
        <scheme val="minor"/>
      </rPr>
      <t>Lake Chub</t>
    </r>
  </si>
  <si>
    <r>
      <rPr>
        <sz val="11"/>
        <rFont val="Calibri"/>
        <family val="2"/>
        <scheme val="minor"/>
      </rPr>
      <t>Western Silvery Minnow</t>
    </r>
  </si>
  <si>
    <r>
      <rPr>
        <sz val="11"/>
        <rFont val="Calibri"/>
        <family val="2"/>
        <scheme val="minor"/>
      </rPr>
      <t>Brassy Minnow</t>
    </r>
  </si>
  <si>
    <r>
      <rPr>
        <i/>
        <sz val="11"/>
        <rFont val="Calibri"/>
        <family val="2"/>
        <scheme val="minor"/>
      </rPr>
      <t>Hybognathus hankinsoni</t>
    </r>
  </si>
  <si>
    <t>Central silvery minnow</t>
  </si>
  <si>
    <t>Hybognathus nuchalis</t>
  </si>
  <si>
    <t>Plains Minnow</t>
  </si>
  <si>
    <t>Silver carp</t>
  </si>
  <si>
    <t>Hypophthalmichthys molitrix</t>
  </si>
  <si>
    <t>Speckled Chub</t>
  </si>
  <si>
    <r>
      <rPr>
        <sz val="11"/>
        <rFont val="Calibri"/>
        <family val="2"/>
        <scheme val="minor"/>
      </rPr>
      <t>Sturgeon Chub</t>
    </r>
  </si>
  <si>
    <t xml:space="preserve">Sicklefin Chub </t>
  </si>
  <si>
    <r>
      <rPr>
        <sz val="11"/>
        <rFont val="Calibri"/>
        <family val="2"/>
        <scheme val="minor"/>
      </rPr>
      <t>River Shiner</t>
    </r>
  </si>
  <si>
    <r>
      <rPr>
        <i/>
        <sz val="11"/>
        <rFont val="Calibri"/>
        <family val="2"/>
        <scheme val="minor"/>
      </rPr>
      <t>Notropis blennius</t>
    </r>
  </si>
  <si>
    <r>
      <rPr>
        <sz val="11"/>
        <rFont val="Calibri"/>
        <family val="2"/>
        <scheme val="minor"/>
      </rPr>
      <t>Ozark Minnow</t>
    </r>
  </si>
  <si>
    <t>Silverband shiner</t>
  </si>
  <si>
    <t>Notropis shumardi</t>
  </si>
  <si>
    <t>Notropis umbratilis</t>
  </si>
  <si>
    <r>
      <rPr>
        <sz val="11"/>
        <rFont val="Calibri"/>
        <family val="2"/>
        <scheme val="minor"/>
      </rPr>
      <t>Spotfin Shiner</t>
    </r>
  </si>
  <si>
    <r>
      <rPr>
        <i/>
        <sz val="11"/>
        <rFont val="Calibri"/>
        <family val="2"/>
        <scheme val="minor"/>
      </rPr>
      <t>Cyprinella spiloptera</t>
    </r>
  </si>
  <si>
    <r>
      <rPr>
        <sz val="11"/>
        <rFont val="Calibri"/>
        <family val="2"/>
        <scheme val="minor"/>
      </rPr>
      <t>Gravel Chub</t>
    </r>
  </si>
  <si>
    <t xml:space="preserve">Black carp </t>
  </si>
  <si>
    <t xml:space="preserve">Arkansas river shiner </t>
  </si>
  <si>
    <t xml:space="preserve">Notopis girardi </t>
  </si>
  <si>
    <t xml:space="preserve">Pallid Shiner </t>
  </si>
  <si>
    <r>
      <rPr>
        <sz val="11"/>
        <rFont val="Calibri"/>
        <family val="2"/>
        <scheme val="minor"/>
      </rPr>
      <t>Weed Shiner</t>
    </r>
  </si>
  <si>
    <r>
      <rPr>
        <sz val="11"/>
        <rFont val="Calibri"/>
        <family val="2"/>
        <scheme val="minor"/>
      </rPr>
      <t>Topeka Shiner</t>
    </r>
  </si>
  <si>
    <t>Pugnose minnow</t>
  </si>
  <si>
    <t>Opsopoeodus emiliae</t>
  </si>
  <si>
    <t>Northern pike</t>
  </si>
  <si>
    <t>Esox lucius</t>
  </si>
  <si>
    <t>Muskellunge</t>
  </si>
  <si>
    <t>Esox masquinongy</t>
  </si>
  <si>
    <t xml:space="preserve">Esocidae </t>
  </si>
  <si>
    <r>
      <rPr>
        <sz val="11"/>
        <rFont val="Calibri"/>
        <family val="2"/>
        <scheme val="minor"/>
      </rPr>
      <t>Plains Topminnow</t>
    </r>
  </si>
  <si>
    <t>Goldeye</t>
  </si>
  <si>
    <t>Hiodon alosoides</t>
  </si>
  <si>
    <t>Hiodontidae</t>
  </si>
  <si>
    <t>Black bullhead</t>
  </si>
  <si>
    <t>Ameiurus melas</t>
  </si>
  <si>
    <t>Ictaluridae</t>
  </si>
  <si>
    <t>Blue catfish</t>
  </si>
  <si>
    <t>Ictalurus furcatus</t>
  </si>
  <si>
    <t>Channel catfish</t>
  </si>
  <si>
    <t>Ictalurus punctatus</t>
  </si>
  <si>
    <r>
      <rPr>
        <sz val="11"/>
        <rFont val="Calibri"/>
        <family val="2"/>
        <scheme val="minor"/>
      </rPr>
      <t>Tadpole Madtom</t>
    </r>
  </si>
  <si>
    <r>
      <rPr>
        <i/>
        <sz val="11"/>
        <rFont val="Calibri"/>
        <family val="2"/>
        <scheme val="minor"/>
      </rPr>
      <t>Noturus gyrinus</t>
    </r>
  </si>
  <si>
    <r>
      <rPr>
        <sz val="11"/>
        <rFont val="Calibri"/>
        <family val="2"/>
        <scheme val="minor"/>
      </rPr>
      <t>Neosho Madtom</t>
    </r>
  </si>
  <si>
    <t>Flathead catfish</t>
  </si>
  <si>
    <t>Pylodictis olivaris</t>
  </si>
  <si>
    <r>
      <rPr>
        <sz val="11"/>
        <rFont val="Calibri"/>
        <family val="2"/>
        <scheme val="minor"/>
      </rPr>
      <t>Slender Madtom</t>
    </r>
  </si>
  <si>
    <t>Lepisosteidae</t>
  </si>
  <si>
    <t xml:space="preserve">Longnose gar </t>
  </si>
  <si>
    <t>Lepisosteus osseus</t>
  </si>
  <si>
    <t>Shortnose gar</t>
  </si>
  <si>
    <t>Lepisosteus platostomus</t>
  </si>
  <si>
    <r>
      <rPr>
        <sz val="11"/>
        <rFont val="Calibri"/>
        <family val="2"/>
        <scheme val="minor"/>
      </rPr>
      <t>Spotted Gar</t>
    </r>
  </si>
  <si>
    <t xml:space="preserve">Lepisosteus oculatus </t>
  </si>
  <si>
    <t xml:space="preserve">Lepisosteidae </t>
  </si>
  <si>
    <t xml:space="preserve">Alligator gar </t>
  </si>
  <si>
    <t xml:space="preserve">Lepisosteus spatula </t>
  </si>
  <si>
    <t>Rainbow smelt</t>
  </si>
  <si>
    <t>Osmerus mordax</t>
  </si>
  <si>
    <t>Osmeridae</t>
  </si>
  <si>
    <t>White bass</t>
  </si>
  <si>
    <t>Morone chrysops</t>
  </si>
  <si>
    <t>Hybrid striped bass</t>
  </si>
  <si>
    <t>Morone chrysops x M. saxatilis</t>
  </si>
  <si>
    <t>Striped bass</t>
  </si>
  <si>
    <t>Morone saxatilis</t>
  </si>
  <si>
    <t>Sauger</t>
  </si>
  <si>
    <t>Stizostedion canadense</t>
  </si>
  <si>
    <t>Walleye</t>
  </si>
  <si>
    <t xml:space="preserve">Stizostedion vitreum </t>
  </si>
  <si>
    <r>
      <rPr>
        <sz val="11"/>
        <rFont val="Calibri"/>
        <family val="2"/>
        <scheme val="minor"/>
      </rPr>
      <t>Crystal Darter</t>
    </r>
  </si>
  <si>
    <r>
      <rPr>
        <sz val="11"/>
        <rFont val="Calibri"/>
        <family val="2"/>
        <scheme val="minor"/>
      </rPr>
      <t>Western Sand Darter</t>
    </r>
  </si>
  <si>
    <r>
      <rPr>
        <sz val="11"/>
        <rFont val="Calibri"/>
        <family val="2"/>
        <scheme val="minor"/>
      </rPr>
      <t>Mud Darter</t>
    </r>
  </si>
  <si>
    <r>
      <rPr>
        <sz val="11"/>
        <rFont val="Calibri"/>
        <family val="2"/>
        <scheme val="minor"/>
      </rPr>
      <t>Greenside Darter</t>
    </r>
  </si>
  <si>
    <r>
      <rPr>
        <sz val="11"/>
        <rFont val="Calibri"/>
        <family val="2"/>
        <scheme val="minor"/>
      </rPr>
      <t>Bluntnose Darter</t>
    </r>
  </si>
  <si>
    <r>
      <rPr>
        <sz val="11"/>
        <rFont val="Calibri"/>
        <family val="2"/>
        <scheme val="minor"/>
      </rPr>
      <t>Arkansas Darter</t>
    </r>
  </si>
  <si>
    <r>
      <rPr>
        <i/>
        <sz val="11"/>
        <rFont val="Calibri"/>
        <family val="2"/>
        <scheme val="minor"/>
      </rPr>
      <t>Etheostoma cragini</t>
    </r>
  </si>
  <si>
    <r>
      <rPr>
        <sz val="11"/>
        <rFont val="Calibri"/>
        <family val="2"/>
        <scheme val="minor"/>
      </rPr>
      <t>Slough Darter</t>
    </r>
  </si>
  <si>
    <r>
      <rPr>
        <sz val="11"/>
        <rFont val="Calibri"/>
        <family val="2"/>
        <scheme val="minor"/>
      </rPr>
      <t>Niangua Darter</t>
    </r>
  </si>
  <si>
    <r>
      <rPr>
        <sz val="11"/>
        <rFont val="Calibri"/>
        <family val="2"/>
        <scheme val="minor"/>
      </rPr>
      <t>Stippled Darter</t>
    </r>
  </si>
  <si>
    <r>
      <rPr>
        <sz val="11"/>
        <rFont val="Calibri"/>
        <family val="2"/>
        <scheme val="minor"/>
      </rPr>
      <t>Banded Darter</t>
    </r>
  </si>
  <si>
    <t xml:space="preserve">Yellow perch </t>
  </si>
  <si>
    <t xml:space="preserve">Perca flavescens </t>
  </si>
  <si>
    <t>Gilt Darter</t>
  </si>
  <si>
    <t>Percina evides</t>
  </si>
  <si>
    <t>Blackside Darter</t>
  </si>
  <si>
    <r>
      <rPr>
        <i/>
        <sz val="11"/>
        <rFont val="Calibri"/>
        <family val="2"/>
        <scheme val="minor"/>
      </rPr>
      <t>Percina maculata</t>
    </r>
  </si>
  <si>
    <t>Leopard Darter </t>
  </si>
  <si>
    <t>Percina pantherina</t>
  </si>
  <si>
    <r>
      <rPr>
        <sz val="11"/>
        <rFont val="Calibri"/>
        <family val="2"/>
        <scheme val="minor"/>
      </rPr>
      <t>River Darter</t>
    </r>
  </si>
  <si>
    <t>Chestnut Lamprey</t>
  </si>
  <si>
    <t>Ichthyomyzon castaneus</t>
  </si>
  <si>
    <t>Northern Brook Lamprey</t>
  </si>
  <si>
    <t>Ichthyomyzon fossor</t>
  </si>
  <si>
    <r>
      <rPr>
        <sz val="11"/>
        <rFont val="Calibri"/>
        <family val="2"/>
        <scheme val="minor"/>
      </rPr>
      <t>Southern Brook Lamprey</t>
    </r>
  </si>
  <si>
    <r>
      <rPr>
        <i/>
        <sz val="11"/>
        <rFont val="Calibri"/>
        <family val="2"/>
        <scheme val="minor"/>
      </rPr>
      <t>Ichthyomyzon gagei</t>
    </r>
  </si>
  <si>
    <r>
      <rPr>
        <sz val="11"/>
        <rFont val="Calibri"/>
        <family val="2"/>
        <scheme val="minor"/>
      </rPr>
      <t>Paddlefish</t>
    </r>
  </si>
  <si>
    <r>
      <rPr>
        <sz val="11"/>
        <rFont val="Calibri"/>
        <family val="2"/>
        <scheme val="minor"/>
      </rPr>
      <t>Bloater</t>
    </r>
  </si>
  <si>
    <t>Kiyi</t>
  </si>
  <si>
    <t>Coregonus kiyi</t>
  </si>
  <si>
    <t>Shortjaw cisco</t>
  </si>
  <si>
    <t>Coregonus zenithicus</t>
  </si>
  <si>
    <t xml:space="preserve">Cutthroat trout </t>
  </si>
  <si>
    <t xml:space="preserve">Oncorhynchus clarki </t>
  </si>
  <si>
    <t xml:space="preserve">Rainbow trout </t>
  </si>
  <si>
    <t xml:space="preserve">Oncorhynchus mykiss </t>
  </si>
  <si>
    <t xml:space="preserve">Brown trout </t>
  </si>
  <si>
    <t xml:space="preserve">Salmo trutta </t>
  </si>
  <si>
    <t>Brook trout, Heritage strains</t>
  </si>
  <si>
    <t>Freshwater drum</t>
  </si>
  <si>
    <t>Aplodinotus grunniens</t>
  </si>
  <si>
    <t>Sciaenidae</t>
  </si>
  <si>
    <r>
      <rPr>
        <sz val="11"/>
        <rFont val="Calibri"/>
        <family val="2"/>
        <scheme val="minor"/>
      </rPr>
      <t>Deepwater Sculpin</t>
    </r>
  </si>
  <si>
    <t>Prosopium coulterii</t>
  </si>
  <si>
    <t>Northern Cricket Frog</t>
  </si>
  <si>
    <t>Acris crepitans</t>
  </si>
  <si>
    <r>
      <rPr>
        <sz val="11"/>
        <rFont val="Calibri"/>
        <family val="2"/>
        <scheme val="minor"/>
      </rPr>
      <t>Pickerel Frog</t>
    </r>
  </si>
  <si>
    <t>Lithobates palustris</t>
  </si>
  <si>
    <t>Salamandar</t>
  </si>
  <si>
    <t>Spotted Salamander</t>
  </si>
  <si>
    <t>Ambystoma maculatum</t>
  </si>
  <si>
    <t>Four-toed Salamander</t>
  </si>
  <si>
    <r>
      <rPr>
        <sz val="11"/>
        <rFont val="Calibri"/>
        <family val="2"/>
        <scheme val="minor"/>
      </rPr>
      <t>Common Mudpuppy</t>
    </r>
  </si>
  <si>
    <t>Eastern Red-backed Salamander</t>
  </si>
  <si>
    <t>Plethodon cinereus</t>
  </si>
  <si>
    <t>Six-lined Racerunner</t>
  </si>
  <si>
    <t>Aspidoscelis sexlineata</t>
  </si>
  <si>
    <r>
      <rPr>
        <sz val="11"/>
        <rFont val="Calibri"/>
        <family val="2"/>
        <scheme val="minor"/>
      </rPr>
      <t>Five-lined Skink</t>
    </r>
  </si>
  <si>
    <r>
      <rPr>
        <i/>
        <sz val="11"/>
        <rFont val="Calibri"/>
        <family val="2"/>
        <scheme val="minor"/>
      </rPr>
      <t>Eumeces fasciatus</t>
    </r>
  </si>
  <si>
    <t>Northern Prairie Skink</t>
  </si>
  <si>
    <t>Plestiodon septentrionalis septentrionalis</t>
  </si>
  <si>
    <t>G6</t>
  </si>
  <si>
    <t>Western Wormsnake</t>
  </si>
  <si>
    <t>Carphophis vermis</t>
  </si>
  <si>
    <t>Timber Rattlesnake</t>
  </si>
  <si>
    <t>Crotalus horridus</t>
  </si>
  <si>
    <r>
      <rPr>
        <i/>
        <sz val="11"/>
        <rFont val="Calibri"/>
        <family val="2"/>
        <scheme val="minor"/>
      </rPr>
      <t>Heterodon platirhinos</t>
    </r>
  </si>
  <si>
    <t>Eastern Milksnake</t>
  </si>
  <si>
    <t>Lampropeltis t. triangulum</t>
  </si>
  <si>
    <t>Eastern Ratsnake  (Carolinian pop in CA)</t>
  </si>
  <si>
    <t>Pantherophis gloydi</t>
  </si>
  <si>
    <t>Queensnake</t>
  </si>
  <si>
    <t>Regina septemvittata</t>
  </si>
  <si>
    <t>Eastern Massasauga</t>
  </si>
  <si>
    <t>Sistrurus catenatus catenatus</t>
  </si>
  <si>
    <t>G3G4T3T4Q</t>
  </si>
  <si>
    <t>Butler's Gartersnake</t>
  </si>
  <si>
    <t>Thamnophis butleri</t>
  </si>
  <si>
    <t xml:space="preserve">Smooth Softshell </t>
  </si>
  <si>
    <t xml:space="preserve">Apalone mutica </t>
  </si>
  <si>
    <t>Spotted Turtle</t>
  </si>
  <si>
    <t>Clemmys guttata</t>
  </si>
  <si>
    <r>
      <rPr>
        <i/>
        <sz val="11"/>
        <rFont val="Calibri"/>
        <family val="2"/>
        <scheme val="minor"/>
      </rPr>
      <t>Emydoidea blandingii</t>
    </r>
  </si>
  <si>
    <t>Wood Turtle</t>
  </si>
  <si>
    <t>Glyptemys insculpta</t>
  </si>
  <si>
    <t xml:space="preserve">Terrapene ornata </t>
  </si>
  <si>
    <t>Artiodactyla</t>
  </si>
  <si>
    <t>Cervidae</t>
  </si>
  <si>
    <r>
      <rPr>
        <sz val="11"/>
        <rFont val="Calibri"/>
        <family val="2"/>
        <scheme val="minor"/>
      </rPr>
      <t>Elk or Wapiti</t>
    </r>
  </si>
  <si>
    <r>
      <rPr>
        <i/>
        <sz val="11"/>
        <rFont val="Calibri"/>
        <family val="2"/>
        <scheme val="minor"/>
      </rPr>
      <t>Cervus elaphus</t>
    </r>
  </si>
  <si>
    <t>Canidae</t>
  </si>
  <si>
    <t>Carnivora</t>
  </si>
  <si>
    <t>Canis lupus</t>
  </si>
  <si>
    <t>Puma / Cougar / Mountain Lion</t>
  </si>
  <si>
    <t>Felis concolor</t>
  </si>
  <si>
    <t>Felidae</t>
  </si>
  <si>
    <t>Mephitidae</t>
  </si>
  <si>
    <t>Spotted skunk</t>
  </si>
  <si>
    <t>Mustelidae</t>
  </si>
  <si>
    <t>Vespertilionidae</t>
  </si>
  <si>
    <t>Chiroptera</t>
  </si>
  <si>
    <t>Myotis septentrionalis</t>
  </si>
  <si>
    <t>Rodentia</t>
  </si>
  <si>
    <t>Cricetidae</t>
  </si>
  <si>
    <t>Northern Bog Lemming</t>
  </si>
  <si>
    <t>Synaptomys borealis</t>
  </si>
  <si>
    <t xml:space="preserve">Cricetidae </t>
  </si>
  <si>
    <t>Plains pocket mouse</t>
  </si>
  <si>
    <t>Heteromyidae</t>
  </si>
  <si>
    <t>Muridae</t>
  </si>
  <si>
    <t>Woodland Vole / Pine Vole</t>
  </si>
  <si>
    <t>Microtus pinetorum</t>
  </si>
  <si>
    <t>Onychomys leucogaster</t>
  </si>
  <si>
    <r>
      <rPr>
        <sz val="11"/>
        <rFont val="Calibri"/>
        <family val="2"/>
        <scheme val="minor"/>
      </rPr>
      <t>Heather Vole</t>
    </r>
  </si>
  <si>
    <t>Sciuridae</t>
  </si>
  <si>
    <r>
      <rPr>
        <sz val="11"/>
        <rFont val="Calibri"/>
        <family val="2"/>
        <scheme val="minor"/>
      </rPr>
      <t>Northern Pocket Gopher</t>
    </r>
  </si>
  <si>
    <t>Soricinae</t>
  </si>
  <si>
    <t>Soricomorpha</t>
  </si>
  <si>
    <t>Least Shrew</t>
  </si>
  <si>
    <t>Cryptotis parva</t>
  </si>
  <si>
    <t xml:space="preserve">smoky shrew </t>
  </si>
  <si>
    <t>Sorex fumeus</t>
  </si>
  <si>
    <t>Pelegrina arizonensis</t>
  </si>
  <si>
    <t xml:space="preserve">Arogos (Iowa) Skipper </t>
  </si>
  <si>
    <t>Little White (Ghost) Tiger Beetle</t>
  </si>
  <si>
    <t>Sea-beach Needlegrass</t>
  </si>
  <si>
    <t>Aristida tuberculosa</t>
  </si>
  <si>
    <t>Mingan Moonwort</t>
  </si>
  <si>
    <t>Botrychium minganense</t>
  </si>
  <si>
    <t>Blunt-lobed Grapefern</t>
  </si>
  <si>
    <t>Botrychium oneidense</t>
  </si>
  <si>
    <t>Blunt Sedge</t>
  </si>
  <si>
    <t>Carex obtusata</t>
  </si>
  <si>
    <t>Wood's Sedge</t>
  </si>
  <si>
    <t>Carex woodii</t>
  </si>
  <si>
    <t>Cirsium pumilum var. hillii</t>
  </si>
  <si>
    <t>Ram's-head Lady's-slipper</t>
  </si>
  <si>
    <t>Cypripedium arietinum</t>
  </si>
  <si>
    <t>Stemless Tick-trefoil</t>
  </si>
  <si>
    <t>Desmodium nudiflorum</t>
  </si>
  <si>
    <t>Autumn Fimbristylis</t>
  </si>
  <si>
    <t>Fimbristylis autumnalis</t>
  </si>
  <si>
    <t>False Mermaid</t>
  </si>
  <si>
    <t>Floerkea proserpinacoides</t>
  </si>
  <si>
    <t>American Water-pennywort</t>
  </si>
  <si>
    <t>Hydrocotyle americana</t>
  </si>
  <si>
    <t>Whorled Loosestrife</t>
  </si>
  <si>
    <t>Lysimachia quadrifolia</t>
  </si>
  <si>
    <t>White Adder's-mouth</t>
  </si>
  <si>
    <t>Malaxis monophyllos var. brachypoda</t>
  </si>
  <si>
    <t>Rock Sandwort</t>
  </si>
  <si>
    <t>Minuartia dawsonensis</t>
  </si>
  <si>
    <t>Tubercled Rein-orchid</t>
  </si>
  <si>
    <t>Platanthera flava var. herbiola</t>
  </si>
  <si>
    <t>Bog Bluegrass</t>
  </si>
  <si>
    <t>Poa paludigena</t>
  </si>
  <si>
    <t>Cross-leaved Milkwort</t>
  </si>
  <si>
    <t>Polygala cruciata</t>
  </si>
  <si>
    <t>Beaked Snakeroot</t>
  </si>
  <si>
    <t>Sanicula trifoliata</t>
  </si>
  <si>
    <t>Tall Nut-rush</t>
  </si>
  <si>
    <t>Scleria triglomerata</t>
  </si>
  <si>
    <t>Annual Skeletonweed</t>
  </si>
  <si>
    <t>Shinnersoseris rostrata</t>
  </si>
  <si>
    <t>Cliff Goldenrod</t>
  </si>
  <si>
    <t>Solidago sciaphila</t>
  </si>
  <si>
    <t>Torrey's Manna-grass</t>
  </si>
  <si>
    <t>Torreyochloa pallida</t>
  </si>
  <si>
    <t>Eastern Hemlock</t>
  </si>
  <si>
    <t>Tsuga canadensis</t>
  </si>
  <si>
    <t>Purple-flowered Bladderwort</t>
  </si>
  <si>
    <t>Utricularia purpurea</t>
  </si>
  <si>
    <t>Lance-leaved Violet</t>
  </si>
  <si>
    <t>Drummond's Campion</t>
  </si>
  <si>
    <t>Silene drummondii ssp. drummondii</t>
  </si>
  <si>
    <t>Viola lanceolata var. lanceolata</t>
  </si>
  <si>
    <t>Gra</t>
  </si>
  <si>
    <t>For</t>
  </si>
  <si>
    <t>For, Rip</t>
  </si>
  <si>
    <t xml:space="preserve">Dev, For  </t>
  </si>
  <si>
    <t>Dev, Gra</t>
  </si>
  <si>
    <t xml:space="preserve">Pal </t>
  </si>
  <si>
    <t xml:space="preserve">Shr </t>
  </si>
  <si>
    <t>Rip</t>
  </si>
  <si>
    <t>Pal, Rip</t>
  </si>
  <si>
    <t>Gra, Rip</t>
  </si>
  <si>
    <t>Gra, Shr</t>
  </si>
  <si>
    <t>Pal</t>
  </si>
  <si>
    <t>Shr</t>
  </si>
  <si>
    <t>Pal, Shr</t>
  </si>
  <si>
    <t>Dev, For, Gra</t>
  </si>
  <si>
    <t>Bar</t>
  </si>
  <si>
    <t>Gra, Pal</t>
  </si>
  <si>
    <t xml:space="preserve">Lac </t>
  </si>
  <si>
    <t>Lac</t>
  </si>
  <si>
    <t>Rock Vole</t>
  </si>
  <si>
    <t>Pal, Rip, Riv</t>
  </si>
  <si>
    <t>For, Pal</t>
  </si>
  <si>
    <t>Lac, Riv</t>
  </si>
  <si>
    <t>Bar, For</t>
  </si>
  <si>
    <t>Rip, Riv</t>
  </si>
  <si>
    <t>Lac, Pal</t>
  </si>
  <si>
    <t>For, Riv</t>
  </si>
  <si>
    <t>Riv</t>
  </si>
  <si>
    <t>Pal, Riv</t>
  </si>
  <si>
    <t>Largescale stoneroller</t>
  </si>
  <si>
    <t>MN SWAP MNV SGCN 2006</t>
  </si>
  <si>
    <t xml:space="preserve">PIF  </t>
  </si>
  <si>
    <t>UMRGLR JV/BCR 23 Priority Spp Waterbirds 2007</t>
  </si>
  <si>
    <t>UMRGLR JV/BCR 23  Priority Spp Shorebird 2007</t>
  </si>
  <si>
    <t>UMRGLR JV/BCR 23  Priority Spp Waterfowl 2007</t>
  </si>
  <si>
    <t>Canada Goose, Miss Flyway</t>
  </si>
  <si>
    <r>
      <rPr>
        <b/>
        <sz val="11"/>
        <color rgb="FF000000"/>
        <rFont val="Calibri"/>
        <family val="2"/>
        <scheme val="minor"/>
      </rPr>
      <t>N</t>
    </r>
    <r>
      <rPr>
        <sz val="11"/>
        <color rgb="FF000000"/>
        <rFont val="Calibri"/>
        <family val="2"/>
        <scheme val="minor"/>
      </rPr>
      <t xml:space="preserve"> </t>
    </r>
  </si>
  <si>
    <t>b/N</t>
  </si>
  <si>
    <t xml:space="preserve">b </t>
  </si>
  <si>
    <t>m</t>
  </si>
  <si>
    <r>
      <rPr>
        <b/>
        <sz val="11"/>
        <color rgb="FF000000"/>
        <rFont val="Calibri"/>
        <family val="2"/>
        <scheme val="minor"/>
      </rPr>
      <t>B</t>
    </r>
    <r>
      <rPr>
        <sz val="11"/>
        <color rgb="FF000000"/>
        <rFont val="Calibri"/>
        <family val="2"/>
        <scheme val="minor"/>
      </rPr>
      <t xml:space="preserve"> </t>
    </r>
  </si>
  <si>
    <t xml:space="preserve">m/b, 4 </t>
  </si>
  <si>
    <t xml:space="preserve">m/b (f), 3 </t>
  </si>
  <si>
    <t>SWAP</t>
  </si>
  <si>
    <t>T &amp; E Spp</t>
  </si>
  <si>
    <t>Common Gallinule</t>
  </si>
  <si>
    <t>Lanceleaf Grapefern</t>
  </si>
  <si>
    <t>B</t>
  </si>
  <si>
    <t>A</t>
  </si>
  <si>
    <t>Regional Conserv. Priority List UMR  2002</t>
  </si>
  <si>
    <t xml:space="preserve"> UMR</t>
  </si>
  <si>
    <t>Harvested Species</t>
  </si>
  <si>
    <t>NWR CCP listed Spp</t>
  </si>
  <si>
    <t>Turkey Vulture</t>
  </si>
  <si>
    <t>Cathartes aura</t>
  </si>
  <si>
    <t>Cathartidae</t>
  </si>
  <si>
    <t>Elktoe</t>
  </si>
  <si>
    <t>CM, SH</t>
  </si>
  <si>
    <t>Cooper's Hawk</t>
  </si>
  <si>
    <t>Accipiter cooperii</t>
  </si>
  <si>
    <t>Sharp-shinned Hawk</t>
  </si>
  <si>
    <t>Accipiter striatus</t>
  </si>
  <si>
    <t>Red-tailed Hawk</t>
  </si>
  <si>
    <t>Buteo jamaicensis</t>
  </si>
  <si>
    <t>Rough-legged Hawk</t>
  </si>
  <si>
    <t>Buteo lagopus</t>
  </si>
  <si>
    <t>Osprey</t>
  </si>
  <si>
    <t>Pandion haliaetus</t>
  </si>
  <si>
    <t>American Kestrel</t>
  </si>
  <si>
    <t>Falco sparverius</t>
  </si>
  <si>
    <t>Merlin</t>
  </si>
  <si>
    <t>For, Gra</t>
  </si>
  <si>
    <t>Ring-necked Pheasant</t>
  </si>
  <si>
    <t>Phasianus colchicus</t>
  </si>
  <si>
    <t>Ruffed Grouse</t>
  </si>
  <si>
    <t xml:space="preserve">Bonasa umbellus </t>
  </si>
  <si>
    <t>For, Shr</t>
  </si>
  <si>
    <t>Wild Turkey</t>
  </si>
  <si>
    <t>Meleagris gallopava</t>
  </si>
  <si>
    <t>Mourning Dove</t>
  </si>
  <si>
    <t>Zenaida macroura</t>
  </si>
  <si>
    <t>Columbidae</t>
  </si>
  <si>
    <t>Dev, Shr</t>
  </si>
  <si>
    <t>Great-horned Owl</t>
  </si>
  <si>
    <t>Bubo virginianus</t>
  </si>
  <si>
    <t>Barred Owl</t>
  </si>
  <si>
    <t>Eastern Screech Owl</t>
  </si>
  <si>
    <t>Otus asio</t>
  </si>
  <si>
    <t>Northern Saw-whet Owl</t>
  </si>
  <si>
    <t>Aegolius acadicus</t>
  </si>
  <si>
    <t>Ruby-throated Hummingbird</t>
  </si>
  <si>
    <t xml:space="preserve">Archilochus colubris </t>
  </si>
  <si>
    <t>Trochilidae</t>
  </si>
  <si>
    <t>Belted Kingfisher</t>
  </si>
  <si>
    <t>Ceryl alcyon</t>
  </si>
  <si>
    <t>Alcenidae</t>
  </si>
  <si>
    <t>Pileated Woodpecker</t>
  </si>
  <si>
    <t>Dryocopus pileatus</t>
  </si>
  <si>
    <t>Red-bellied Woodpecker</t>
  </si>
  <si>
    <t>Melanerpes carolinus</t>
  </si>
  <si>
    <t>Downy Woodpecker</t>
  </si>
  <si>
    <t>Picoides pubescens</t>
  </si>
  <si>
    <t>Hairy Woodpecker</t>
  </si>
  <si>
    <t>Picoides villosus</t>
  </si>
  <si>
    <t>Alder Flycatcher</t>
  </si>
  <si>
    <t>Empidonax alnorum</t>
  </si>
  <si>
    <t>Yellow-bellied Flycatcher</t>
  </si>
  <si>
    <t>Empidonax flaviventris</t>
  </si>
  <si>
    <t>Great Crested Flycatcher</t>
  </si>
  <si>
    <t>Myiarchus citrinus</t>
  </si>
  <si>
    <t>Eastern Kingbird</t>
  </si>
  <si>
    <t>Tyrannus tyrannus</t>
  </si>
  <si>
    <t>Gra, Rip, Shr</t>
  </si>
  <si>
    <t>Western Kingbird</t>
  </si>
  <si>
    <t>Horned Lark</t>
  </si>
  <si>
    <t>Eremophila alpestris</t>
  </si>
  <si>
    <t>Alaudidae</t>
  </si>
  <si>
    <t>Cliff Swallow</t>
  </si>
  <si>
    <t>Hirundo pyrrhonota</t>
  </si>
  <si>
    <t>Barn Swallow</t>
  </si>
  <si>
    <t>Hirundo rustica</t>
  </si>
  <si>
    <t>Dev, Gra, Rip</t>
  </si>
  <si>
    <t>Bank Swallow</t>
  </si>
  <si>
    <t>Riparia riparia</t>
  </si>
  <si>
    <t>Tree Swallow</t>
  </si>
  <si>
    <t>Tachycineta bicolor</t>
  </si>
  <si>
    <t>Red-breasted Nuthatch</t>
  </si>
  <si>
    <t>Sitta canadensis</t>
  </si>
  <si>
    <t>Sittidae</t>
  </si>
  <si>
    <t>White-breasted Nuthatch</t>
  </si>
  <si>
    <t>Sitta carolinensis</t>
  </si>
  <si>
    <t>Black-capped Chickadee</t>
  </si>
  <si>
    <t>Parus atricapillus</t>
  </si>
  <si>
    <t>Brown Creeper</t>
  </si>
  <si>
    <t>Certhia americana</t>
  </si>
  <si>
    <t>Certhiidae</t>
  </si>
  <si>
    <t>House Wren</t>
  </si>
  <si>
    <t>Troglodytes aedon</t>
  </si>
  <si>
    <t>Dev, For, Shr</t>
  </si>
  <si>
    <t>Golden-crowned Kinglet</t>
  </si>
  <si>
    <t>Regulus satrapa</t>
  </si>
  <si>
    <t>Blue-gray Gnatcatcher</t>
  </si>
  <si>
    <t>Polioptila caerulea</t>
  </si>
  <si>
    <t>Sylviidae</t>
  </si>
  <si>
    <t>Eastern Bluebird</t>
  </si>
  <si>
    <t>Sialisa sialis</t>
  </si>
  <si>
    <t>American Robin</t>
  </si>
  <si>
    <t>Turdus migratorius</t>
  </si>
  <si>
    <t>Hermit Thrush</t>
  </si>
  <si>
    <t>Catharus guttatus</t>
  </si>
  <si>
    <t>Gray-cheeked Thrush</t>
  </si>
  <si>
    <t>Catharus minimus</t>
  </si>
  <si>
    <t>Northern Shrike</t>
  </si>
  <si>
    <t>Lanius excubitor</t>
  </si>
  <si>
    <t>Red-eyed Vireo</t>
  </si>
  <si>
    <t>Vireo olivaceus</t>
  </si>
  <si>
    <t>Philadelphia Vireo</t>
  </si>
  <si>
    <t>Vireo philadelphicus</t>
  </si>
  <si>
    <t>Blue-headed Vireo</t>
  </si>
  <si>
    <t>Vireo solitarius</t>
  </si>
  <si>
    <t>Warbling Vireo</t>
  </si>
  <si>
    <t>Vireo gilvus</t>
  </si>
  <si>
    <t>Tennessee warbler</t>
  </si>
  <si>
    <t>Vermivora peregrina</t>
  </si>
  <si>
    <r>
      <rPr>
        <sz val="11"/>
        <rFont val="Calibri"/>
        <family val="2"/>
        <scheme val="minor"/>
      </rPr>
      <t>Nashville Warbler</t>
    </r>
  </si>
  <si>
    <t>Vermivora ruficapilla</t>
  </si>
  <si>
    <t>Orange-crowned Warbler</t>
  </si>
  <si>
    <t>Northern Parula</t>
  </si>
  <si>
    <t>Setophaga americana</t>
  </si>
  <si>
    <t>Yellow Warbler</t>
  </si>
  <si>
    <t>Rip, Shr</t>
  </si>
  <si>
    <t>Chestnut-sided Warbler</t>
  </si>
  <si>
    <t>Magnolia Warbler</t>
  </si>
  <si>
    <t>For, Rip, Shr</t>
  </si>
  <si>
    <t>Yellow-rumped Warbler</t>
  </si>
  <si>
    <t>Black-throated Green Warbler</t>
  </si>
  <si>
    <t>Setophaga virens</t>
  </si>
  <si>
    <t>Pine Warbler</t>
  </si>
  <si>
    <t>Palm Warbler</t>
  </si>
  <si>
    <t>Setophaga palmarum</t>
  </si>
  <si>
    <t>Blackpoll Warbler</t>
  </si>
  <si>
    <t>Setophaga striata</t>
  </si>
  <si>
    <t>Black-and-white Warbler</t>
  </si>
  <si>
    <t>Mniotilta varia</t>
  </si>
  <si>
    <t>American Redstart</t>
  </si>
  <si>
    <t>Setophaga ruticilla</t>
  </si>
  <si>
    <t>Northern Waterthrush</t>
  </si>
  <si>
    <t>Parkesia noveboracensis</t>
  </si>
  <si>
    <t>Common Yellowthroat</t>
  </si>
  <si>
    <t>Geothlypis trichas</t>
  </si>
  <si>
    <t>Wilson's Warbler</t>
  </si>
  <si>
    <t>Cardellina citrina</t>
  </si>
  <si>
    <t>Oreothlypis celata</t>
  </si>
  <si>
    <t xml:space="preserve">Setophaga coronata </t>
  </si>
  <si>
    <t xml:space="preserve">Setophaga pensylvanica </t>
  </si>
  <si>
    <t>Northern Cardinal</t>
  </si>
  <si>
    <t>Cardinalis cardinalis</t>
  </si>
  <si>
    <t>Scarlet Tanager</t>
  </si>
  <si>
    <t>Piranga olivacea</t>
  </si>
  <si>
    <t>Indigo Bunting</t>
  </si>
  <si>
    <t>Passerina cyanea</t>
  </si>
  <si>
    <t>Dark-eyed junco</t>
  </si>
  <si>
    <t>Junco hyemalis</t>
  </si>
  <si>
    <t>Lincoln Sparrow</t>
  </si>
  <si>
    <t>Melospiza lincolnii</t>
  </si>
  <si>
    <t>Song Sparrow</t>
  </si>
  <si>
    <t>Melospiza melodia</t>
  </si>
  <si>
    <t>Savannah Sparrow</t>
  </si>
  <si>
    <t>Passerculus sandwichensis</t>
  </si>
  <si>
    <t xml:space="preserve">Gra </t>
  </si>
  <si>
    <t>Fox Sparrow</t>
  </si>
  <si>
    <t>Passerella iliaca</t>
  </si>
  <si>
    <t>Eastern Towhee</t>
  </si>
  <si>
    <t>Pipilo erythrophthalmus</t>
  </si>
  <si>
    <t>Vesper Sparrow</t>
  </si>
  <si>
    <t>Pooecetes gramineus</t>
  </si>
  <si>
    <t>American Tree Sparrow</t>
  </si>
  <si>
    <t>Spizella arborea</t>
  </si>
  <si>
    <t>Clay-colored Sparrow</t>
  </si>
  <si>
    <t>Spizella pallida</t>
  </si>
  <si>
    <t>Chipping Sparrow</t>
  </si>
  <si>
    <t>Spizella passerina</t>
  </si>
  <si>
    <t>White-crowned Sparrow</t>
  </si>
  <si>
    <t>Zonotrichia leucophrys</t>
  </si>
  <si>
    <t>Harris Sparrow</t>
  </si>
  <si>
    <t>Zonotrichia querula</t>
  </si>
  <si>
    <t>Brown-headed Cowbird</t>
  </si>
  <si>
    <t>Molthrus ater</t>
  </si>
  <si>
    <t>Common Grackle</t>
  </si>
  <si>
    <t>Quiscalus quiscula</t>
  </si>
  <si>
    <t>Brewer's Blackbird</t>
  </si>
  <si>
    <t>Euphagus cyanocephalus</t>
  </si>
  <si>
    <t>Common Redpoll</t>
  </si>
  <si>
    <t>Acanthis flammea</t>
  </si>
  <si>
    <t>Fringillidae</t>
  </si>
  <si>
    <t>American Goldfinch</t>
  </si>
  <si>
    <t>Carduelis tristis</t>
  </si>
  <si>
    <t>House Finch</t>
  </si>
  <si>
    <t>Carpodacus mexicana</t>
  </si>
  <si>
    <t>Purple Finch</t>
  </si>
  <si>
    <t>Carpodacus purpureus</t>
  </si>
  <si>
    <t>Red Crossbill</t>
  </si>
  <si>
    <t>Loxia curvirostra</t>
  </si>
  <si>
    <t>White-winged Crossbill</t>
  </si>
  <si>
    <t>Loxia leucoptera</t>
  </si>
  <si>
    <t>Pine Siskin</t>
  </si>
  <si>
    <t>Spinus pinus</t>
  </si>
  <si>
    <t>Falco columbarius</t>
  </si>
  <si>
    <t>Dev</t>
  </si>
  <si>
    <t>Columba livia</t>
  </si>
  <si>
    <t>Snowy Owl</t>
  </si>
  <si>
    <t>Nyctea scandica</t>
  </si>
  <si>
    <t>American Crow</t>
  </si>
  <si>
    <t>Corvus brachyrhynchos</t>
  </si>
  <si>
    <t>Corvidae</t>
  </si>
  <si>
    <t>Blue Jay</t>
  </si>
  <si>
    <t>Cyanocitta cristata</t>
  </si>
  <si>
    <t>Gray Catbird</t>
  </si>
  <si>
    <t>Dumetella carolinensis</t>
  </si>
  <si>
    <t>Cedar Waxwing</t>
  </si>
  <si>
    <t>Bombycilla cedrorum</t>
  </si>
  <si>
    <t>Bombycillidae</t>
  </si>
  <si>
    <t>Thraupidae</t>
  </si>
  <si>
    <t>Golden Eagle</t>
  </si>
  <si>
    <t>Aquila chrysaetos</t>
  </si>
  <si>
    <r>
      <t>B/</t>
    </r>
    <r>
      <rPr>
        <sz val="11"/>
        <color theme="1"/>
        <rFont val="Calibri"/>
        <family val="2"/>
        <scheme val="minor"/>
      </rPr>
      <t>N</t>
    </r>
  </si>
  <si>
    <r>
      <rPr>
        <b/>
        <sz val="11"/>
        <color theme="1"/>
        <rFont val="Calibri"/>
        <family val="2"/>
        <scheme val="minor"/>
      </rPr>
      <t>B/N</t>
    </r>
    <r>
      <rPr>
        <sz val="11"/>
        <color theme="1"/>
        <rFont val="Calibri"/>
        <family val="2"/>
        <scheme val="minor"/>
      </rPr>
      <t xml:space="preserve"> </t>
    </r>
  </si>
  <si>
    <t>Bar, Gra, Rip</t>
  </si>
  <si>
    <t>For, Pal, Rip</t>
  </si>
  <si>
    <t>Bar, Gra</t>
  </si>
  <si>
    <t>Dev, Lac</t>
  </si>
  <si>
    <t>For, Gra, Shr</t>
  </si>
  <si>
    <t>Bar, Riv</t>
  </si>
  <si>
    <t xml:space="preserve">Lac, Riv </t>
  </si>
  <si>
    <t>Bar, Lac, Riv</t>
  </si>
  <si>
    <t>Dev, Lac, Riv</t>
  </si>
  <si>
    <t xml:space="preserve">Lac, Pal, Riv </t>
  </si>
  <si>
    <t xml:space="preserve">Lac, Pal </t>
  </si>
  <si>
    <t>Lac, Pal, Rip, Riv</t>
  </si>
  <si>
    <t>Lac, Rip, Riv</t>
  </si>
  <si>
    <t>Lac, Pal, Riv</t>
  </si>
  <si>
    <t xml:space="preserve">For, Sub </t>
  </si>
  <si>
    <t xml:space="preserve">Rip, Shr </t>
  </si>
  <si>
    <t>PROC Spp
 Y, N, Maybe</t>
  </si>
  <si>
    <t>Rock Pigeon</t>
  </si>
  <si>
    <t>Tyrannus verticalis</t>
  </si>
  <si>
    <t>Benton, Isanti, Kanabec, Mille Lacs, Morrison, and Pine</t>
  </si>
  <si>
    <t>Mollusca</t>
  </si>
  <si>
    <t>Barren Strawberry</t>
  </si>
  <si>
    <t>STATE AND REGIONAL
 PLANS AND LISTS</t>
  </si>
  <si>
    <t>BIRD PLANS</t>
  </si>
  <si>
    <t>ALL TAXA, T &amp; E and SWAP Plans</t>
  </si>
  <si>
    <t>BCC BY BCR</t>
  </si>
  <si>
    <t>PIF REGIONAL BIRD PLANS</t>
  </si>
  <si>
    <t>JOINT VENTURE PLANS</t>
  </si>
  <si>
    <t>FWS REGIONAL PLANS</t>
  </si>
  <si>
    <t>Am. Bird Cons.</t>
  </si>
  <si>
    <t>R3 FWS 2002 ECO PRIORITIES</t>
  </si>
  <si>
    <t xml:space="preserve">STATE SWAPS, T &amp; E LISTS, FED T &amp; E IN STATES </t>
  </si>
  <si>
    <t>Can. SARA, COSIWIC</t>
  </si>
  <si>
    <t>Herps</t>
  </si>
  <si>
    <t>BCR 11</t>
  </si>
  <si>
    <t>BCR 12</t>
  </si>
  <si>
    <t>BCR 13</t>
  </si>
  <si>
    <t>BCR 17</t>
  </si>
  <si>
    <t>BCR 22</t>
  </si>
  <si>
    <t>BCR 23</t>
  </si>
  <si>
    <t>BCR 24</t>
  </si>
  <si>
    <t>PIF 14</t>
  </si>
  <si>
    <t>PIF 15</t>
  </si>
  <si>
    <t>PIF 16</t>
  </si>
  <si>
    <t>PIF 18</t>
  </si>
  <si>
    <t>PIF 19</t>
  </si>
  <si>
    <t>PIF 20</t>
  </si>
  <si>
    <t>PIF 31</t>
  </si>
  <si>
    <t>PIF 32</t>
  </si>
  <si>
    <t>PIF 33</t>
  </si>
  <si>
    <t>PIF 37</t>
  </si>
  <si>
    <t>PIF 38</t>
  </si>
  <si>
    <t>PIF 39</t>
  </si>
  <si>
    <t>PIF 40</t>
  </si>
  <si>
    <t>UMRGRL JV 
(BCR 12, 13, 22, 23)</t>
  </si>
  <si>
    <t>PP JV (BCR 11)</t>
  </si>
  <si>
    <t>CH JV
(BCR 24)</t>
  </si>
  <si>
    <t>NGP JV (BCR 17)</t>
  </si>
  <si>
    <t>RWB JV
(BCR 19, 11)</t>
  </si>
  <si>
    <t xml:space="preserve">FWS R3 BCC &amp; FOCAL </t>
  </si>
  <si>
    <t>FWS R 6</t>
  </si>
  <si>
    <t>FWS R 4</t>
  </si>
  <si>
    <t>FWS R 5</t>
  </si>
  <si>
    <t>ABC WATCH List</t>
  </si>
  <si>
    <t>ABC, ETP Priority Spp</t>
  </si>
  <si>
    <t>LMO</t>
  </si>
  <si>
    <t>GRL</t>
  </si>
  <si>
    <t>OHR</t>
  </si>
  <si>
    <t>OZW</t>
  </si>
  <si>
    <t>MSH</t>
  </si>
  <si>
    <t>NE Bird Partnership ETP</t>
  </si>
  <si>
    <t>NE</t>
  </si>
  <si>
    <t>KS</t>
  </si>
  <si>
    <t>OK</t>
  </si>
  <si>
    <t>MN</t>
  </si>
  <si>
    <t>IA</t>
  </si>
  <si>
    <t>MO</t>
  </si>
  <si>
    <t>IL</t>
  </si>
  <si>
    <t>IN</t>
  </si>
  <si>
    <t>OH</t>
  </si>
  <si>
    <t>MT</t>
  </si>
  <si>
    <t>ND</t>
  </si>
  <si>
    <t>SD</t>
  </si>
  <si>
    <t>WY</t>
  </si>
  <si>
    <t>WI</t>
  </si>
  <si>
    <t>MI</t>
  </si>
  <si>
    <t>NY</t>
  </si>
  <si>
    <t>PA</t>
  </si>
  <si>
    <t>Albverta</t>
  </si>
  <si>
    <t>Manitoba</t>
  </si>
  <si>
    <t>Quebec</t>
  </si>
  <si>
    <t>Ontario</t>
  </si>
  <si>
    <t>Saskatchewan</t>
  </si>
  <si>
    <t>Interjurisdictional Fish</t>
  </si>
  <si>
    <t>PPP LCC Preliminary Focal Spp</t>
  </si>
  <si>
    <t>All Bird</t>
  </si>
  <si>
    <t>Waterbirb</t>
  </si>
  <si>
    <t xml:space="preserve">Water fowl </t>
  </si>
  <si>
    <t>Impl. Plan</t>
  </si>
  <si>
    <t>BIRD CONSERVATION REGIONS</t>
  </si>
  <si>
    <t>PARTNERS IN FLIGHT BIRD PLAN REGIONS</t>
  </si>
  <si>
    <t>UMRGLR JV PLAN REGION</t>
  </si>
  <si>
    <t>PIF 20 Boreal Hardwood Transition, 2009</t>
  </si>
  <si>
    <t>X (rc) M</t>
  </si>
  <si>
    <t>X (rc) H</t>
  </si>
  <si>
    <t>X (rs) H</t>
  </si>
  <si>
    <t>X (rs) M</t>
  </si>
  <si>
    <t>X (rc, rs) H</t>
  </si>
  <si>
    <t>X (rc)</t>
  </si>
  <si>
    <t>X (rc, rs)</t>
  </si>
  <si>
    <t>X L</t>
  </si>
  <si>
    <t>X (rs) L</t>
  </si>
  <si>
    <t>X (rs)</t>
  </si>
  <si>
    <t>Broad-winged Hawk</t>
  </si>
  <si>
    <t>Buteo platypterus</t>
  </si>
  <si>
    <t>fsa</t>
  </si>
  <si>
    <t>M, fsa</t>
  </si>
  <si>
    <t>Gallinula galeata</t>
  </si>
  <si>
    <t>Species documented in range</t>
  </si>
  <si>
    <t>?</t>
  </si>
  <si>
    <t>no</t>
  </si>
  <si>
    <t>no?</t>
  </si>
  <si>
    <t>y</t>
  </si>
  <si>
    <t>FWS Midwest BCC</t>
  </si>
  <si>
    <t>r/d</t>
  </si>
  <si>
    <t>t&amp;e</t>
  </si>
  <si>
    <t>mg</t>
  </si>
  <si>
    <t>sa</t>
  </si>
  <si>
    <t>mg, sa</t>
  </si>
  <si>
    <t xml:space="preserve">B, m </t>
  </si>
  <si>
    <t xml:space="preserve">b, m </t>
  </si>
  <si>
    <t xml:space="preserve">b, w </t>
  </si>
  <si>
    <t xml:space="preserve">w, m </t>
  </si>
  <si>
    <t xml:space="preserve">B, w, M </t>
  </si>
  <si>
    <t xml:space="preserve">w </t>
  </si>
  <si>
    <t xml:space="preserve">B, M </t>
  </si>
  <si>
    <r>
      <t xml:space="preserve">B, </t>
    </r>
    <r>
      <rPr>
        <i/>
        <sz val="11"/>
        <rFont val="Calibri"/>
        <family val="2"/>
        <scheme val="minor"/>
      </rPr>
      <t>m</t>
    </r>
    <r>
      <rPr>
        <sz val="11"/>
        <rFont val="Calibri"/>
        <family val="2"/>
        <scheme val="minor"/>
      </rPr>
      <t xml:space="preserve"> </t>
    </r>
  </si>
  <si>
    <r>
      <t xml:space="preserve">b, </t>
    </r>
    <r>
      <rPr>
        <i/>
        <sz val="11"/>
        <rFont val="Calibri"/>
        <family val="2"/>
        <scheme val="minor"/>
      </rPr>
      <t xml:space="preserve">w, m </t>
    </r>
  </si>
  <si>
    <r>
      <rPr>
        <b/>
        <sz val="11"/>
        <rFont val="Calibri"/>
        <family val="2"/>
        <scheme val="minor"/>
      </rPr>
      <t>B</t>
    </r>
    <r>
      <rPr>
        <sz val="11"/>
        <rFont val="Calibri"/>
        <family val="2"/>
        <scheme val="minor"/>
      </rPr>
      <t xml:space="preserve">, </t>
    </r>
    <r>
      <rPr>
        <i/>
        <sz val="11"/>
        <rFont val="Calibri"/>
        <family val="2"/>
        <scheme val="minor"/>
      </rPr>
      <t>w</t>
    </r>
    <r>
      <rPr>
        <sz val="11"/>
        <rFont val="Calibri"/>
        <family val="2"/>
        <scheme val="minor"/>
      </rPr>
      <t xml:space="preserve"> </t>
    </r>
  </si>
  <si>
    <r>
      <rPr>
        <b/>
        <sz val="11"/>
        <rFont val="Calibri"/>
        <family val="2"/>
        <scheme val="minor"/>
      </rPr>
      <t>B</t>
    </r>
    <r>
      <rPr>
        <sz val="11"/>
        <rFont val="Calibri"/>
        <family val="2"/>
        <scheme val="minor"/>
      </rPr>
      <t xml:space="preserve">, </t>
    </r>
    <r>
      <rPr>
        <i/>
        <sz val="11"/>
        <rFont val="Calibri"/>
        <family val="2"/>
        <scheme val="minor"/>
      </rPr>
      <t>m</t>
    </r>
    <r>
      <rPr>
        <sz val="11"/>
        <rFont val="Calibri"/>
        <family val="2"/>
        <scheme val="minor"/>
      </rPr>
      <t xml:space="preserve"> </t>
    </r>
  </si>
  <si>
    <t>Scaphirhynchus albus</t>
  </si>
  <si>
    <t>Anguilla rostrata</t>
  </si>
  <si>
    <t>Erimyzon sucetta</t>
  </si>
  <si>
    <t>Minytrema melanops</t>
  </si>
  <si>
    <t>Moxostoma duquesnei</t>
  </si>
  <si>
    <t>Moxostoma erythrurum</t>
  </si>
  <si>
    <t>Lepomis gulosus</t>
  </si>
  <si>
    <t>Cottus carolinae</t>
  </si>
  <si>
    <t>y?</t>
  </si>
  <si>
    <t xml:space="preserve">no </t>
  </si>
  <si>
    <t>Hybognathus argyritis</t>
  </si>
  <si>
    <t>Notropis nubilus</t>
  </si>
  <si>
    <t>Erimystax x-punctatus</t>
  </si>
  <si>
    <t xml:space="preserve">Mylopharyngodon piceus </t>
  </si>
  <si>
    <t>Notropis texanus</t>
  </si>
  <si>
    <t>Notropis topeka</t>
  </si>
  <si>
    <t>Fundulus sciadicus</t>
  </si>
  <si>
    <t>Noturus placidus</t>
  </si>
  <si>
    <t>Noturus exilis</t>
  </si>
  <si>
    <t>Ammocrypta asprella</t>
  </si>
  <si>
    <t>Ammocrypta clara</t>
  </si>
  <si>
    <t>Crystallaria asprella</t>
  </si>
  <si>
    <t>Etheostoma asprigene</t>
  </si>
  <si>
    <t>Etheostoma blennioides</t>
  </si>
  <si>
    <t>Etheostoma chlorosoma</t>
  </si>
  <si>
    <t>Etheostoma gracile</t>
  </si>
  <si>
    <t>Etheostoma nianguae</t>
  </si>
  <si>
    <t>Etheostoma punctulatum</t>
  </si>
  <si>
    <t>Etheostoma zonale</t>
  </si>
  <si>
    <t>Percina shumardi</t>
  </si>
  <si>
    <t>Lampetra appendix</t>
  </si>
  <si>
    <t>Coregonus hoyi</t>
  </si>
  <si>
    <t>Coregonus nipigon</t>
  </si>
  <si>
    <t>Nipigon cisco</t>
  </si>
  <si>
    <t>Myoxocephalus thompsoni</t>
  </si>
  <si>
    <t>Cottus sp. cf. carolinae</t>
  </si>
  <si>
    <t>Macrhybopsis gelida</t>
  </si>
  <si>
    <t xml:space="preserve">y </t>
  </si>
  <si>
    <t>Unlikely Species</t>
  </si>
  <si>
    <t>Hemidactylium scutatum</t>
  </si>
  <si>
    <t>Necturus maculosus maculosus</t>
  </si>
  <si>
    <t>Pantherophis vulpina</t>
  </si>
  <si>
    <t>Pantherophis obsoleta</t>
  </si>
  <si>
    <t>Western Foxsnake</t>
  </si>
  <si>
    <t>Western Ratsnake</t>
  </si>
  <si>
    <t>Microtus chrotorrhinus</t>
  </si>
  <si>
    <t>Phenacomys intermedius</t>
  </si>
  <si>
    <t>Thomomys talpoides</t>
  </si>
  <si>
    <t>Euphyes bimacula illinois</t>
  </si>
  <si>
    <t>Gomphus crassus</t>
  </si>
  <si>
    <t>American Ginseng</t>
  </si>
  <si>
    <t>Waldsteinia fragarioides var. fragarioides</t>
  </si>
  <si>
    <t>Beach-heather</t>
  </si>
  <si>
    <t>Hudsonia tomentosa</t>
  </si>
  <si>
    <t>Goblin Fern</t>
  </si>
  <si>
    <t>Botrychium mormo</t>
  </si>
  <si>
    <t>Kitten-tails</t>
  </si>
  <si>
    <t>Botrychium lanceolatum ssp. angustisegmentum</t>
  </si>
  <si>
    <t>Least Moonwort</t>
  </si>
  <si>
    <t>Olivaceous Spike-rush</t>
  </si>
  <si>
    <t>Eleocharis flavescens var. olivacea</t>
  </si>
  <si>
    <t>Snailseed Pondweed</t>
  </si>
  <si>
    <t>Potamogeton bicupulatus</t>
  </si>
  <si>
    <t>St. Lawrence Grapefern</t>
  </si>
  <si>
    <t>Botrychium rugulosum</t>
  </si>
  <si>
    <t>Thread-like Naiad</t>
  </si>
  <si>
    <t>Najas gracillima</t>
  </si>
  <si>
    <t>Vasey's Pondweed</t>
  </si>
  <si>
    <t>Potamogeton vaseyi</t>
  </si>
  <si>
    <t>Waterwillow</t>
  </si>
  <si>
    <t>Decodon verticillatus</t>
  </si>
  <si>
    <t>Bog Copper</t>
  </si>
  <si>
    <t>Lycaena epixanthe</t>
  </si>
  <si>
    <r>
      <rPr>
        <b/>
        <sz val="11"/>
        <color rgb="FFFF0000"/>
        <rFont val="Calibri"/>
        <family val="2"/>
        <scheme val="minor"/>
      </rPr>
      <t>READ ME</t>
    </r>
    <r>
      <rPr>
        <sz val="11"/>
        <color rgb="FFFF0000"/>
        <rFont val="Calibri"/>
        <family val="2"/>
        <scheme val="minor"/>
      </rPr>
      <t>: Please read on as this information will make it a lot easier to understand what you find on the following pages.</t>
    </r>
  </si>
  <si>
    <r>
      <t xml:space="preserve">Tab 0. Plans and Maps  </t>
    </r>
    <r>
      <rPr>
        <sz val="11"/>
        <color theme="1"/>
        <rFont val="Calibri"/>
        <family val="2"/>
        <scheme val="minor"/>
      </rPr>
      <t>This tab is a good one to look at first. It shows you the list of plans that apply to the refuge geographic area and also has the associated refuge BCR, PIF, JV maps etc.</t>
    </r>
  </si>
  <si>
    <r>
      <rPr>
        <b/>
        <sz val="11"/>
        <color theme="1"/>
        <rFont val="Calibri"/>
        <family val="2"/>
        <scheme val="minor"/>
      </rPr>
      <t>Tab #1</t>
    </r>
    <r>
      <rPr>
        <sz val="11"/>
        <color theme="1"/>
        <rFont val="Calibri"/>
        <family val="2"/>
        <scheme val="minor"/>
      </rPr>
      <t xml:space="preserve"> has your refuge specific establishment purposes. The information came from the FWS database of refuge purposes. The link on this tab to the FWS database that stores this information. You should double check this information if you have access to the link or a site with establishment purposes. </t>
    </r>
  </si>
  <si>
    <r>
      <rPr>
        <b/>
        <sz val="11"/>
        <color theme="1"/>
        <rFont val="Calibri"/>
        <family val="2"/>
        <scheme val="minor"/>
      </rPr>
      <t>Tab #2</t>
    </r>
    <r>
      <rPr>
        <sz val="11"/>
        <color theme="1"/>
        <rFont val="Calibri"/>
        <family val="2"/>
        <scheme val="minor"/>
      </rPr>
      <t xml:space="preserve"> summarizes the FWS mandates and goals</t>
    </r>
  </si>
  <si>
    <r>
      <rPr>
        <b/>
        <sz val="11"/>
        <color theme="1"/>
        <rFont val="Calibri"/>
        <family val="2"/>
        <scheme val="minor"/>
      </rPr>
      <t xml:space="preserve">Tab #4 </t>
    </r>
    <r>
      <rPr>
        <sz val="11"/>
        <color theme="1"/>
        <rFont val="Calibri"/>
        <family val="2"/>
        <scheme val="minor"/>
      </rPr>
      <t xml:space="preserve"> This is the meat of the file with species listed that appear in plans or lists that apply to the refuge area. It is quite large (400+ species) even with the "unlikely species" removed; it's called "comprehensive" for a reason. This whole file is very sort-able using the sort function at the top of each column. Also at the top of each column are review notes that detail the sources of the information and any codes used in the columns. Be sure to read these notes. I have retained information in some of the columns (list selection reasons, portion of life cycle present, importance rank, etc) that you may or may not be interested in. It is there just in case it is useful.</t>
    </r>
  </si>
  <si>
    <r>
      <rPr>
        <b/>
        <sz val="11"/>
        <color theme="1"/>
        <rFont val="Calibri"/>
        <family val="2"/>
        <scheme val="minor"/>
      </rPr>
      <t>Tab #5 and Tab #6</t>
    </r>
    <r>
      <rPr>
        <sz val="11"/>
        <color theme="1"/>
        <rFont val="Calibri"/>
        <family val="2"/>
        <scheme val="minor"/>
      </rPr>
      <t xml:space="preserve"> </t>
    </r>
    <r>
      <rPr>
        <b/>
        <sz val="11"/>
        <color theme="1"/>
        <rFont val="Calibri"/>
        <family val="2"/>
        <scheme val="minor"/>
      </rPr>
      <t>and #7</t>
    </r>
    <r>
      <rPr>
        <sz val="11"/>
        <color theme="1"/>
        <rFont val="Calibri"/>
        <family val="2"/>
        <scheme val="minor"/>
      </rPr>
      <t xml:space="preserve"> are useful in narrowing your potential PROC list. The Scoring Definitions on </t>
    </r>
    <r>
      <rPr>
        <b/>
        <sz val="11"/>
        <color theme="1"/>
        <rFont val="Calibri"/>
        <family val="2"/>
        <scheme val="minor"/>
      </rPr>
      <t>Tab #7</t>
    </r>
    <r>
      <rPr>
        <sz val="11"/>
        <color theme="1"/>
        <rFont val="Calibri"/>
        <family val="2"/>
        <scheme val="minor"/>
      </rPr>
      <t xml:space="preserve"> are helpful in explaining how these tables are used.</t>
    </r>
  </si>
  <si>
    <r>
      <rPr>
        <b/>
        <sz val="11"/>
        <color theme="1"/>
        <rFont val="Calibri"/>
        <family val="2"/>
        <scheme val="minor"/>
      </rPr>
      <t>"Unlikely Species"</t>
    </r>
    <r>
      <rPr>
        <sz val="11"/>
        <color theme="1"/>
        <rFont val="Calibri"/>
        <family val="2"/>
        <scheme val="minor"/>
      </rPr>
      <t xml:space="preserve"> are species that are listed on state and other plans but do not appear, after researching ranges, to be likely in the specific refuge geographic area. It also contains common species that are not on concern lists. It is a good idea to look these over. If you find a species you want included you can easily cut and paste to add it back to your comprehensive list. All columns should coincide between this page and Tab #4. All possible migratory birds have been retained in the Tab 4 list even if unlikely; you can use the range notes to discount very unlikely species.</t>
    </r>
  </si>
  <si>
    <t xml:space="preserve">When you are ready for BIDEH 3-2 and 3-3 tables I can help with those as well.. 
Kathy Carlyle 
kathleen_carlyle@fws.gov
608-781-6301
</t>
  </si>
  <si>
    <r>
      <t>Hi! Here is a brief description of the pages you will find in your</t>
    </r>
    <r>
      <rPr>
        <sz val="11"/>
        <color rgb="FFFF0000"/>
        <rFont val="Calibri"/>
        <family val="2"/>
        <scheme val="minor"/>
      </rPr>
      <t xml:space="preserve"> Sherburne NWR</t>
    </r>
    <r>
      <rPr>
        <sz val="11"/>
        <color theme="1"/>
        <rFont val="Calibri"/>
        <family val="2"/>
        <scheme val="minor"/>
      </rPr>
      <t xml:space="preserve"> ROCSTAR file:</t>
    </r>
  </si>
  <si>
    <r>
      <rPr>
        <b/>
        <sz val="11"/>
        <color theme="1"/>
        <rFont val="Calibri"/>
        <family val="2"/>
        <scheme val="minor"/>
      </rPr>
      <t>Tab #3</t>
    </r>
    <r>
      <rPr>
        <sz val="11"/>
        <color theme="1"/>
        <rFont val="Calibri"/>
        <family val="2"/>
        <scheme val="minor"/>
      </rPr>
      <t xml:space="preserve"> has a BIDEH table that I drafted for </t>
    </r>
    <r>
      <rPr>
        <sz val="11"/>
        <color rgb="FFFF0000"/>
        <rFont val="Calibri"/>
        <family val="2"/>
        <scheme val="minor"/>
      </rPr>
      <t>Sherburne NWR</t>
    </r>
    <r>
      <rPr>
        <sz val="11"/>
        <color theme="1"/>
        <rFont val="Calibri"/>
        <family val="2"/>
        <scheme val="minor"/>
      </rPr>
      <t>. Refuge personnel will need to give input on which habitats should be retained in this table and also if there are any habitats that have been left out that need to be added.</t>
    </r>
  </si>
  <si>
    <t>SHERBURN AND FSA EASEMENT COUNTIES</t>
  </si>
  <si>
    <t>LCC Surrogate Spp</t>
  </si>
  <si>
    <t>UMGL</t>
  </si>
  <si>
    <t xml:space="preserve">Sherburne NWR </t>
  </si>
  <si>
    <t>Table 3-1. Summary of Habitats that Represent Existing BIDEH for Sherburne NWR</t>
  </si>
  <si>
    <t xml:space="preserve">Sources: </t>
  </si>
  <si>
    <t>Minnesota Natural Communities, http://www.dnr.state.mn.us/npc/index.html</t>
  </si>
  <si>
    <t>NVCS Alliance, http://www.natureserve.org/library/plantcommappendix.pdf</t>
  </si>
  <si>
    <t>LCC</t>
  </si>
  <si>
    <t>UMGL Surrogate Species</t>
  </si>
  <si>
    <t>Sherburne NWR, MN</t>
  </si>
  <si>
    <r>
      <rPr>
        <sz val="11"/>
        <rFont val="Calibri"/>
        <family val="2"/>
      </rPr>
      <t>Lake Trout</t>
    </r>
  </si>
  <si>
    <t>Salvelinus namaycush</t>
  </si>
  <si>
    <r>
      <rPr>
        <sz val="11"/>
        <rFont val="Calibri"/>
        <family val="2"/>
      </rPr>
      <t>Smallmouth Bass</t>
    </r>
  </si>
  <si>
    <t>Micropterus dolomieu</t>
  </si>
  <si>
    <t>Monarch</t>
  </si>
  <si>
    <t>Danaus plexippus</t>
  </si>
  <si>
    <t>y(S), fsa</t>
  </si>
  <si>
    <t>Gra, Sav</t>
  </si>
  <si>
    <t>Sav</t>
  </si>
  <si>
    <t xml:space="preserve">Bar, Gra </t>
  </si>
  <si>
    <t>Gra, For, Sav</t>
  </si>
  <si>
    <t>For, Gra, Sav, Shr</t>
  </si>
  <si>
    <t xml:space="preserve">Gra, Pal </t>
  </si>
  <si>
    <t>Bar, Rip</t>
  </si>
  <si>
    <t xml:space="preserve">Lac, Rip </t>
  </si>
  <si>
    <t>Lac, Rip</t>
  </si>
  <si>
    <t>For, Sav</t>
  </si>
  <si>
    <t xml:space="preserve">Lac, Pal, Rip </t>
  </si>
  <si>
    <t>Gra, Bar</t>
  </si>
  <si>
    <t>CCP</t>
  </si>
  <si>
    <t>Range</t>
  </si>
  <si>
    <t xml:space="preserve">FWS  </t>
  </si>
  <si>
    <t>Ratio of priority rankings or listings in plans</t>
  </si>
  <si>
    <t>Ability to represent (a) on-refuge ecological processes, (b) broader ecosystem processes, or (c) their importance in the maintenance or restoration of BIDEH? (See scoring scale E)</t>
  </si>
  <si>
    <t>Based on knowledge of species relation to ecological processes that support refuge habitats (soils, hydrology, disturbance regimes), broader ecosystem processes (watershed impacts, climate change), or the importance of the species in evaluating the maintenance or restoration of BIDEH based on professional judgement or in literature.</t>
  </si>
  <si>
    <t>Conservation Plan List Ratio of Inclusion</t>
  </si>
  <si>
    <t>0.8 - 1.0</t>
  </si>
  <si>
    <t>0.6 - 0.79</t>
  </si>
  <si>
    <t>0.4 - 0.59</t>
  </si>
  <si>
    <t>.2 - 0.39</t>
  </si>
  <si>
    <t>0.0 - 0.19</t>
  </si>
  <si>
    <t>Birds</t>
  </si>
  <si>
    <t>Fish, Plants, Herps, and Other Native Wildlife</t>
  </si>
  <si>
    <t>Common throughout refuge</t>
  </si>
  <si>
    <t>Common along portions of refuge</t>
  </si>
  <si>
    <t>Occassional/Uncommon throughout refuge</t>
  </si>
  <si>
    <t>Occassional/Uncommon along portions of refuge</t>
  </si>
  <si>
    <t>Rare or no local records.</t>
  </si>
  <si>
    <t>Species is documented or (based on refuge I&amp;M or professional judgement) likely to represent (focal, umbrella, indicator, or keystone) other species. Species known to share a suite of habitat requirements with other species, guilds, or groups utilizing the refuge.</t>
  </si>
  <si>
    <t>Species is not clearly documented, but (based on refuge I&amp;M or professional judgement) may potentially represent (focal, umbrella, indicator, or keystone) other species. Species likely shares a suite of habitat requirements with other species, guilds, or groups utilizing the refuge.</t>
  </si>
  <si>
    <t>Species is not clearly documented and (based on refuge I&amp;M or professional judgement) is less likely to  represent (focal, umbrella, indicator, or keystone) other species. Species is either a) very specific, or b) a generalist in terms of habitat requirements related to other species, guilds, or groups utilizing the refuge.</t>
  </si>
  <si>
    <t xml:space="preserve">Species is not clearly documented and (based on refuge I&amp;M or professional judgement) is uncertain as to whether it can represent (focal, umbrella, indicator, or keystone) other species. </t>
  </si>
  <si>
    <t>Species is documented (or based on refuge I&amp;M or professional judgement) to be unable  represent (focal, umbrella, indicator, or keystone) other species.  due to a lack of similar guilds or groups available or very specific habitat requirements.</t>
  </si>
  <si>
    <t>ETBR</t>
  </si>
  <si>
    <t>PPP</t>
  </si>
  <si>
    <t xml:space="preserve">Rip &amp; Riv  </t>
  </si>
  <si>
    <t xml:space="preserve">For </t>
  </si>
  <si>
    <t xml:space="preserve">Beach &amp; Open Coast </t>
  </si>
  <si>
    <t>Gra ; Nat'l Priority</t>
  </si>
  <si>
    <t>Rip &amp; Riv</t>
  </si>
  <si>
    <t>Ratio of inclusion</t>
  </si>
  <si>
    <r>
      <t>Column "</t>
    </r>
    <r>
      <rPr>
        <sz val="11"/>
        <color rgb="FFFF0000"/>
        <rFont val="Calibri"/>
        <family val="2"/>
        <scheme val="minor"/>
      </rPr>
      <t>AE</t>
    </r>
    <r>
      <rPr>
        <sz val="11"/>
        <color theme="1"/>
        <rFont val="Calibri"/>
        <family val="2"/>
        <scheme val="minor"/>
      </rPr>
      <t>" (orange) gives the total number of plans that each species appears in. Naturally the numbers are higher for birds as there are many bird plans, so the taxa need to be evaluated separately. Sorting the various taxa by number of plans may help you to zero in on higher priority species. In column "I" you could indicate the species that will, might, or will not be considered as PROC (Priority Resources of Concern). Column "</t>
    </r>
    <r>
      <rPr>
        <sz val="11"/>
        <color rgb="FFFF0000"/>
        <rFont val="Calibri"/>
        <family val="2"/>
        <scheme val="minor"/>
      </rPr>
      <t>AF</t>
    </r>
    <r>
      <rPr>
        <sz val="11"/>
        <color theme="1"/>
        <rFont val="Calibri"/>
        <family val="2"/>
        <scheme val="minor"/>
      </rPr>
      <t>" gives a weighted ratio of inclusion for each species according to how many of the available plans for its taxa include the species as a priority.</t>
    </r>
  </si>
  <si>
    <t>UMGL Surrogate Spp 2014</t>
  </si>
  <si>
    <t>Setophaga pinus</t>
  </si>
  <si>
    <t>Setophaga magnolia</t>
  </si>
  <si>
    <t>Setophaga petechia</t>
  </si>
  <si>
    <t>PLANT</t>
  </si>
  <si>
    <t>ALL TAXA</t>
  </si>
  <si>
    <t>F</t>
  </si>
  <si>
    <t>H</t>
  </si>
  <si>
    <t>Taxa and Potential Inclusion in Regional Conservation Plans</t>
  </si>
  <si>
    <t>Taxa</t>
  </si>
  <si>
    <t>Potential Plan Inclusion</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</si>
</sst>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0;###0"/>
  </numFmts>
  <fonts count="44" x14ac:knownFonts="1">
    <font>
      <sz val="11"/>
      <color theme="1"/>
      <name val="Calibri"/>
      <family val="2"/>
      <scheme val="minor"/>
    </font>
    <font>
      <b/>
      <sz val="11"/>
      <color theme="1"/>
      <name val="Calibri"/>
      <family val="2"/>
      <scheme val="minor"/>
    </font>
    <font>
      <i/>
      <sz val="11"/>
      <color theme="1"/>
      <name val="Calibri"/>
      <family val="2"/>
      <scheme val="minor"/>
    </font>
    <font>
      <b/>
      <sz val="14"/>
      <color theme="1"/>
      <name val="Calibri"/>
      <family val="2"/>
      <scheme val="minor"/>
    </font>
    <font>
      <u/>
      <sz val="11"/>
      <color theme="1"/>
      <name val="Calibri"/>
      <family val="2"/>
      <scheme val="minor"/>
    </font>
    <font>
      <u/>
      <sz val="11"/>
      <color theme="10"/>
      <name val="Calibri"/>
      <family val="2"/>
      <scheme val="minor"/>
    </font>
    <font>
      <sz val="14"/>
      <color theme="1"/>
      <name val="Calibri"/>
      <family val="2"/>
      <scheme val="minor"/>
    </font>
    <font>
      <b/>
      <sz val="16"/>
      <color theme="1"/>
      <name val="Calibri"/>
      <family val="2"/>
      <scheme val="minor"/>
    </font>
    <font>
      <b/>
      <i/>
      <sz val="11"/>
      <color theme="1"/>
      <name val="Calibri"/>
      <family val="2"/>
      <scheme val="minor"/>
    </font>
    <font>
      <sz val="10"/>
      <name val="Arial"/>
      <family val="2"/>
    </font>
    <font>
      <sz val="11"/>
      <name val="Calibri"/>
      <family val="2"/>
      <scheme val="minor"/>
    </font>
    <font>
      <b/>
      <sz val="12"/>
      <name val="Calibri"/>
      <family val="2"/>
      <scheme val="minor"/>
    </font>
    <font>
      <b/>
      <sz val="12"/>
      <name val="Arial"/>
      <family val="2"/>
    </font>
    <font>
      <sz val="12"/>
      <name val="Arial"/>
      <family val="2"/>
    </font>
    <font>
      <b/>
      <sz val="10"/>
      <color theme="1"/>
      <name val="Calibri"/>
      <family val="2"/>
      <scheme val="minor"/>
    </font>
    <font>
      <sz val="10"/>
      <color theme="1"/>
      <name val="Calibri"/>
      <family val="2"/>
      <scheme val="minor"/>
    </font>
    <font>
      <sz val="10"/>
      <name val="Calibri"/>
      <family val="2"/>
      <scheme val="minor"/>
    </font>
    <font>
      <i/>
      <sz val="10"/>
      <color theme="1"/>
      <name val="Calibri"/>
      <family val="2"/>
      <scheme val="minor"/>
    </font>
    <font>
      <i/>
      <sz val="11"/>
      <name val="Calibri"/>
      <family val="2"/>
      <scheme val="minor"/>
    </font>
    <font>
      <sz val="11"/>
      <color theme="0" tint="-0.499984740745262"/>
      <name val="Calibri"/>
      <family val="2"/>
      <scheme val="minor"/>
    </font>
    <font>
      <b/>
      <sz val="11"/>
      <name val="Calibri"/>
      <family val="2"/>
      <scheme val="minor"/>
    </font>
    <font>
      <sz val="9"/>
      <color indexed="81"/>
      <name val="Tahoma"/>
      <family val="2"/>
    </font>
    <font>
      <b/>
      <sz val="9"/>
      <color indexed="81"/>
      <name val="Tahoma"/>
      <family val="2"/>
    </font>
    <font>
      <sz val="11"/>
      <color rgb="FF000000"/>
      <name val="Calibri"/>
      <family val="2"/>
      <scheme val="minor"/>
    </font>
    <font>
      <sz val="10"/>
      <color indexed="8"/>
      <name val="Arial"/>
      <family val="2"/>
    </font>
    <font>
      <sz val="11"/>
      <name val="Calibri"/>
      <family val="2"/>
    </font>
    <font>
      <i/>
      <sz val="11"/>
      <color rgb="FF000000"/>
      <name val="Calibri"/>
      <family val="2"/>
      <scheme val="minor"/>
    </font>
    <font>
      <b/>
      <u/>
      <sz val="11"/>
      <color theme="1"/>
      <name val="Calibri"/>
      <family val="2"/>
      <scheme val="minor"/>
    </font>
    <font>
      <sz val="11"/>
      <color rgb="FFFF0000"/>
      <name val="Calibri"/>
      <family val="2"/>
      <scheme val="minor"/>
    </font>
    <font>
      <i/>
      <sz val="11"/>
      <color rgb="FFFF0000"/>
      <name val="Calibri"/>
      <family val="2"/>
      <scheme val="minor"/>
    </font>
    <font>
      <b/>
      <sz val="12"/>
      <color theme="4"/>
      <name val="Arial"/>
      <family val="2"/>
    </font>
    <font>
      <sz val="12"/>
      <color theme="4"/>
      <name val="Arial"/>
      <family val="2"/>
    </font>
    <font>
      <b/>
      <vertAlign val="superscript"/>
      <sz val="10"/>
      <color theme="1"/>
      <name val="Calibri"/>
      <family val="2"/>
      <scheme val="minor"/>
    </font>
    <font>
      <b/>
      <i/>
      <sz val="11"/>
      <name val="Calibri"/>
      <family val="2"/>
      <scheme val="minor"/>
    </font>
    <font>
      <b/>
      <sz val="11"/>
      <color rgb="FF000000"/>
      <name val="Calibri"/>
      <family val="2"/>
      <scheme val="minor"/>
    </font>
    <font>
      <sz val="11"/>
      <color rgb="FF333333"/>
      <name val="Calibri"/>
      <family val="2"/>
      <scheme val="minor"/>
    </font>
    <font>
      <i/>
      <sz val="11"/>
      <color rgb="FF333333"/>
      <name val="Calibri"/>
      <family val="2"/>
      <scheme val="minor"/>
    </font>
    <font>
      <i/>
      <sz val="9"/>
      <color indexed="81"/>
      <name val="Tahoma"/>
      <family val="2"/>
    </font>
    <font>
      <b/>
      <sz val="12"/>
      <color theme="1"/>
      <name val="Calibri"/>
      <family val="2"/>
      <scheme val="minor"/>
    </font>
    <font>
      <b/>
      <sz val="11"/>
      <color theme="0" tint="-0.34998626667073579"/>
      <name val="Calibri"/>
      <family val="2"/>
      <scheme val="minor"/>
    </font>
    <font>
      <b/>
      <sz val="11"/>
      <color theme="0" tint="-0.499984740745262"/>
      <name val="Calibri"/>
      <family val="2"/>
      <scheme val="minor"/>
    </font>
    <font>
      <b/>
      <sz val="11"/>
      <color rgb="FFFF0000"/>
      <name val="Calibri"/>
      <family val="2"/>
      <scheme val="minor"/>
    </font>
    <font>
      <i/>
      <sz val="11"/>
      <name val="Calibri"/>
      <family val="2"/>
    </font>
    <font>
      <sz val="11"/>
      <color theme="1"/>
      <name val="Calibri"/>
      <family val="2"/>
      <scheme val="minor"/>
    </font>
  </fonts>
  <fills count="16">
    <fill>
      <patternFill patternType="none"/>
    </fill>
    <fill>
      <patternFill patternType="gray125"/>
    </fill>
    <fill>
      <patternFill patternType="solid">
        <fgColor rgb="FFFFFFFF"/>
        <bgColor indexed="64"/>
      </patternFill>
    </fill>
    <fill>
      <patternFill patternType="solid">
        <fgColor indexed="9"/>
        <bgColor indexed="64"/>
      </patternFill>
    </fill>
    <fill>
      <patternFill patternType="solid">
        <fgColor rgb="FFDDD9C3"/>
        <bgColor indexed="64"/>
      </patternFill>
    </fill>
    <fill>
      <patternFill patternType="solid">
        <fgColor theme="2"/>
        <bgColor indexed="64"/>
      </patternFill>
    </fill>
    <fill>
      <patternFill patternType="solid">
        <fgColor theme="2" tint="-9.9978637043366805E-2"/>
        <bgColor indexed="64"/>
      </patternFill>
    </fill>
    <fill>
      <patternFill patternType="solid">
        <fgColor theme="9" tint="0.39997558519241921"/>
        <bgColor indexed="64"/>
      </patternFill>
    </fill>
    <fill>
      <patternFill patternType="solid">
        <fgColor theme="6" tint="0.79998168889431442"/>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0"/>
        <bgColor indexed="64"/>
      </patternFill>
    </fill>
    <fill>
      <patternFill patternType="solid">
        <fgColor theme="3" tint="0.79998168889431442"/>
        <bgColor indexed="64"/>
      </patternFill>
    </fill>
    <fill>
      <patternFill patternType="solid">
        <fgColor theme="2" tint="-0.249977111117893"/>
        <bgColor indexed="64"/>
      </patternFill>
    </fill>
    <fill>
      <patternFill patternType="solid">
        <fgColor theme="3" tint="0.39997558519241921"/>
        <bgColor indexed="64"/>
      </patternFill>
    </fill>
    <fill>
      <patternFill patternType="solid">
        <fgColor rgb="FFFFFF00"/>
        <bgColor indexed="64"/>
      </patternFill>
    </fill>
  </fills>
  <borders count="5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diagonal/>
    </border>
    <border>
      <left style="thin">
        <color rgb="FF000000"/>
      </left>
      <right style="thin">
        <color rgb="FF000000"/>
      </right>
      <top style="thin">
        <color rgb="FF000000"/>
      </top>
      <bottom/>
      <diagonal/>
    </border>
    <border>
      <left style="thin">
        <color rgb="FF000000"/>
      </left>
      <right/>
      <top style="thin">
        <color rgb="FF000000"/>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thin">
        <color indexed="8"/>
      </right>
      <top style="thin">
        <color indexed="8"/>
      </top>
      <bottom style="thin">
        <color indexed="8"/>
      </bottom>
      <diagonal/>
    </border>
    <border>
      <left style="medium">
        <color indexed="64"/>
      </left>
      <right style="thin">
        <color indexed="8"/>
      </right>
      <top style="thin">
        <color indexed="8"/>
      </top>
      <bottom/>
      <diagonal/>
    </border>
    <border>
      <left style="medium">
        <color indexed="64"/>
      </left>
      <right style="thin">
        <color indexed="8"/>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8"/>
      </right>
      <top/>
      <bottom style="thin">
        <color indexed="8"/>
      </bottom>
      <diagonal/>
    </border>
    <border>
      <left style="medium">
        <color indexed="64"/>
      </left>
      <right style="thin">
        <color indexed="8"/>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right style="medium">
        <color indexed="64"/>
      </right>
      <top style="medium">
        <color indexed="64"/>
      </top>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bottom/>
      <diagonal/>
    </border>
    <border>
      <left/>
      <right style="medium">
        <color indexed="64"/>
      </right>
      <top/>
      <bottom/>
      <diagonal/>
    </border>
    <border>
      <left/>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thin">
        <color indexed="64"/>
      </bottom>
      <diagonal/>
    </border>
    <border>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8"/>
      </right>
      <top style="thin">
        <color indexed="8"/>
      </top>
      <bottom style="medium">
        <color indexed="64"/>
      </bottom>
      <diagonal/>
    </border>
    <border>
      <left/>
      <right style="thin">
        <color indexed="64"/>
      </right>
      <top/>
      <bottom style="thin">
        <color indexed="64"/>
      </bottom>
      <diagonal/>
    </border>
    <border>
      <left style="thin">
        <color indexed="64"/>
      </left>
      <right/>
      <top/>
      <bottom/>
      <diagonal/>
    </border>
    <border>
      <left/>
      <right/>
      <top/>
      <bottom style="medium">
        <color indexed="64"/>
      </bottom>
      <diagonal/>
    </border>
  </borders>
  <cellStyleXfs count="5">
    <xf numFmtId="0" fontId="0" fillId="0" borderId="0"/>
    <xf numFmtId="0" fontId="5" fillId="0" borderId="0" applyNumberFormat="0" applyFill="0" applyBorder="0" applyAlignment="0" applyProtection="0"/>
    <xf numFmtId="0" fontId="9" fillId="0" borderId="0"/>
    <xf numFmtId="0" fontId="24" fillId="0" borderId="0"/>
    <xf numFmtId="0" fontId="43" fillId="0" borderId="0"/>
  </cellStyleXfs>
  <cellXfs count="402">
    <xf numFmtId="0" fontId="0" fillId="0" borderId="0" xfId="0"/>
    <xf numFmtId="0" fontId="0" fillId="0" borderId="0" xfId="0" applyAlignment="1">
      <alignment wrapText="1"/>
    </xf>
    <xf numFmtId="0" fontId="0" fillId="0" borderId="1" xfId="0" applyBorder="1" applyAlignment="1">
      <alignment horizontal="center" vertical="center"/>
    </xf>
    <xf numFmtId="0" fontId="1" fillId="0" borderId="3" xfId="0" applyFont="1" applyBorder="1" applyAlignment="1">
      <alignment horizontal="left" vertical="top" wrapText="1"/>
    </xf>
    <xf numFmtId="0" fontId="0" fillId="0" borderId="0" xfId="0" applyFill="1" applyBorder="1" applyAlignment="1">
      <alignment horizontal="center" vertical="center"/>
    </xf>
    <xf numFmtId="0" fontId="0" fillId="0" borderId="1" xfId="0" applyFill="1" applyBorder="1" applyAlignment="1">
      <alignment horizontal="left" vertical="center"/>
    </xf>
    <xf numFmtId="0" fontId="0" fillId="0" borderId="1" xfId="0" applyFill="1" applyBorder="1" applyAlignment="1">
      <alignment horizontal="center" vertical="center"/>
    </xf>
    <xf numFmtId="0" fontId="0" fillId="0" borderId="1" xfId="0" applyFill="1" applyBorder="1" applyAlignment="1">
      <alignment horizontal="left" vertical="center" wrapText="1"/>
    </xf>
    <xf numFmtId="0" fontId="1" fillId="0" borderId="2" xfId="0" applyFont="1" applyBorder="1" applyAlignment="1">
      <alignment vertical="top"/>
    </xf>
    <xf numFmtId="0" fontId="0" fillId="0" borderId="6" xfId="0" applyBorder="1" applyAlignment="1">
      <alignment vertical="center" wrapText="1"/>
    </xf>
    <xf numFmtId="0" fontId="0" fillId="0" borderId="7" xfId="0" applyBorder="1" applyAlignment="1">
      <alignment horizontal="left" vertical="center" wrapText="1"/>
    </xf>
    <xf numFmtId="0" fontId="3" fillId="0" borderId="0" xfId="0" applyFont="1"/>
    <xf numFmtId="0" fontId="3" fillId="0" borderId="0" xfId="0" applyFont="1" applyFill="1" applyBorder="1" applyAlignment="1">
      <alignment horizontal="left" vertical="center"/>
    </xf>
    <xf numFmtId="0" fontId="0" fillId="0" borderId="9" xfId="0" applyFill="1" applyBorder="1" applyAlignment="1">
      <alignment horizontal="left" vertical="center"/>
    </xf>
    <xf numFmtId="0" fontId="6" fillId="0" borderId="0" xfId="0" applyFont="1"/>
    <xf numFmtId="0" fontId="7" fillId="0" borderId="0" xfId="0" applyFont="1"/>
    <xf numFmtId="0" fontId="8" fillId="0" borderId="0" xfId="0" applyFont="1"/>
    <xf numFmtId="0" fontId="6" fillId="0" borderId="0" xfId="0" applyFont="1" applyAlignment="1">
      <alignment vertical="top" wrapText="1"/>
    </xf>
    <xf numFmtId="0" fontId="0" fillId="0" borderId="0" xfId="0" applyFont="1"/>
    <xf numFmtId="0" fontId="0" fillId="0" borderId="0" xfId="0" applyBorder="1" applyAlignment="1">
      <alignment horizontal="left" vertical="center" wrapText="1"/>
    </xf>
    <xf numFmtId="0" fontId="3" fillId="0" borderId="0" xfId="0" applyFont="1" applyAlignment="1"/>
    <xf numFmtId="0" fontId="10" fillId="0" borderId="0" xfId="0" applyFont="1"/>
    <xf numFmtId="0" fontId="10" fillId="0" borderId="0" xfId="0" applyFont="1" applyAlignment="1">
      <alignment vertical="center"/>
    </xf>
    <xf numFmtId="0" fontId="11" fillId="0" borderId="0" xfId="0" applyFont="1"/>
    <xf numFmtId="0" fontId="11" fillId="0" borderId="0" xfId="0" applyFont="1" applyAlignment="1">
      <alignment vertical="center"/>
    </xf>
    <xf numFmtId="0" fontId="1" fillId="0" borderId="0" xfId="0" quotePrefix="1" applyFont="1"/>
    <xf numFmtId="0" fontId="14" fillId="0" borderId="0" xfId="0" applyFont="1"/>
    <xf numFmtId="0" fontId="15" fillId="0" borderId="0" xfId="0" applyFont="1"/>
    <xf numFmtId="0" fontId="14" fillId="0" borderId="2" xfId="0" applyFont="1" applyBorder="1" applyAlignment="1">
      <alignment horizontal="left" vertical="center"/>
    </xf>
    <xf numFmtId="0" fontId="14" fillId="0" borderId="3" xfId="0" applyFont="1" applyBorder="1" applyAlignment="1">
      <alignment horizontal="left" vertical="top" wrapText="1"/>
    </xf>
    <xf numFmtId="0" fontId="14" fillId="0" borderId="3" xfId="0" applyFont="1" applyBorder="1" applyAlignment="1">
      <alignment horizontal="center" vertical="top" wrapText="1"/>
    </xf>
    <xf numFmtId="0" fontId="14" fillId="0" borderId="4" xfId="0" applyFont="1" applyBorder="1" applyAlignment="1">
      <alignment horizontal="center" vertical="top" wrapText="1"/>
    </xf>
    <xf numFmtId="0" fontId="14" fillId="0" borderId="1" xfId="0" applyFont="1" applyFill="1" applyBorder="1" applyAlignment="1">
      <alignment horizontal="center" vertical="center"/>
    </xf>
    <xf numFmtId="0" fontId="15" fillId="0" borderId="5" xfId="0" applyFont="1" applyBorder="1" applyAlignment="1">
      <alignment vertical="center" wrapText="1"/>
    </xf>
    <xf numFmtId="0" fontId="15" fillId="0" borderId="1" xfId="0" applyFont="1" applyFill="1" applyBorder="1"/>
    <xf numFmtId="0" fontId="15" fillId="0" borderId="16" xfId="0" applyFont="1" applyBorder="1" applyAlignment="1">
      <alignment vertical="center" wrapText="1"/>
    </xf>
    <xf numFmtId="0" fontId="16" fillId="3" borderId="19" xfId="2" applyFont="1" applyFill="1" applyBorder="1" applyAlignment="1">
      <alignment wrapText="1"/>
    </xf>
    <xf numFmtId="0" fontId="15" fillId="0" borderId="8" xfId="0" applyFont="1" applyBorder="1" applyAlignment="1">
      <alignment vertical="center" wrapText="1"/>
    </xf>
    <xf numFmtId="0" fontId="17" fillId="0" borderId="0" xfId="0" applyFont="1" applyBorder="1" applyAlignment="1">
      <alignment horizontal="left" vertical="center"/>
    </xf>
    <xf numFmtId="0" fontId="17" fillId="0" borderId="0" xfId="0" applyFont="1" applyBorder="1" applyAlignment="1">
      <alignment horizontal="center" vertical="center"/>
    </xf>
    <xf numFmtId="2" fontId="17" fillId="0" borderId="0" xfId="0" applyNumberFormat="1" applyFont="1" applyAlignment="1">
      <alignment horizontal="center" vertical="center"/>
    </xf>
    <xf numFmtId="0" fontId="17" fillId="0" borderId="0" xfId="0" applyFont="1" applyAlignment="1">
      <alignment vertical="center"/>
    </xf>
    <xf numFmtId="0" fontId="16" fillId="3" borderId="22" xfId="2" applyFont="1" applyFill="1" applyBorder="1" applyAlignment="1">
      <alignment wrapText="1"/>
    </xf>
    <xf numFmtId="0" fontId="15" fillId="0" borderId="1" xfId="0" applyFont="1" applyFill="1" applyBorder="1" applyAlignment="1">
      <alignment horizontal="center" vertical="center"/>
    </xf>
    <xf numFmtId="0" fontId="15" fillId="0" borderId="9" xfId="0" applyFont="1" applyFill="1" applyBorder="1" applyAlignment="1">
      <alignment horizontal="center" vertical="center"/>
    </xf>
    <xf numFmtId="0" fontId="15" fillId="0" borderId="12" xfId="0" applyFont="1" applyFill="1" applyBorder="1" applyAlignment="1">
      <alignment horizontal="center" vertical="center"/>
    </xf>
    <xf numFmtId="0" fontId="15" fillId="0" borderId="7" xfId="0" applyFont="1" applyFill="1" applyBorder="1" applyAlignment="1">
      <alignment horizontal="center" vertical="center"/>
    </xf>
    <xf numFmtId="0" fontId="2" fillId="0" borderId="0" xfId="0" applyFont="1"/>
    <xf numFmtId="0" fontId="10" fillId="0" borderId="0" xfId="0" applyFont="1" applyFill="1" applyBorder="1" applyAlignment="1">
      <alignment horizontal="center" vertical="top"/>
    </xf>
    <xf numFmtId="0" fontId="23" fillId="0" borderId="1" xfId="0" applyFont="1" applyFill="1" applyBorder="1" applyAlignment="1">
      <alignment horizontal="center" vertical="top"/>
    </xf>
    <xf numFmtId="0" fontId="10" fillId="0" borderId="1" xfId="2" applyFont="1" applyFill="1" applyBorder="1" applyAlignment="1">
      <alignment horizontal="center" vertical="top"/>
    </xf>
    <xf numFmtId="0" fontId="23" fillId="0" borderId="1" xfId="0" applyFont="1" applyFill="1" applyBorder="1" applyAlignment="1">
      <alignment horizontal="left" vertical="top"/>
    </xf>
    <xf numFmtId="0" fontId="0" fillId="0" borderId="1" xfId="0" applyFont="1" applyFill="1" applyBorder="1" applyAlignment="1">
      <alignment horizontal="center" vertical="top"/>
    </xf>
    <xf numFmtId="0" fontId="18" fillId="0" borderId="1" xfId="0" applyFont="1" applyFill="1" applyBorder="1" applyAlignment="1">
      <alignment horizontal="left" vertical="top"/>
    </xf>
    <xf numFmtId="0" fontId="10" fillId="0" borderId="1" xfId="0" applyFont="1" applyFill="1" applyBorder="1" applyAlignment="1">
      <alignment vertical="top"/>
    </xf>
    <xf numFmtId="0" fontId="10" fillId="0" borderId="1" xfId="0" applyFont="1" applyFill="1" applyBorder="1" applyAlignment="1">
      <alignment horizontal="center" vertical="top"/>
    </xf>
    <xf numFmtId="0" fontId="10" fillId="0" borderId="1" xfId="2" applyFont="1" applyFill="1" applyBorder="1" applyAlignment="1">
      <alignment horizontal="center" vertical="top" wrapText="1"/>
    </xf>
    <xf numFmtId="0" fontId="0" fillId="0" borderId="0" xfId="0" applyFill="1"/>
    <xf numFmtId="0" fontId="10" fillId="0" borderId="1" xfId="0" applyFont="1" applyFill="1" applyBorder="1" applyAlignment="1">
      <alignment horizontal="center" vertical="top" wrapText="1"/>
    </xf>
    <xf numFmtId="0" fontId="23" fillId="0" borderId="1" xfId="0" applyFont="1" applyFill="1" applyBorder="1" applyAlignment="1">
      <alignment horizontal="left" vertical="top" wrapText="1"/>
    </xf>
    <xf numFmtId="0" fontId="23" fillId="0" borderId="0" xfId="0" applyFont="1" applyFill="1" applyBorder="1" applyAlignment="1">
      <alignment horizontal="left" vertical="top"/>
    </xf>
    <xf numFmtId="0" fontId="10" fillId="0" borderId="1" xfId="0" applyFont="1" applyFill="1" applyBorder="1" applyAlignment="1">
      <alignment horizontal="left" vertical="top"/>
    </xf>
    <xf numFmtId="0" fontId="10" fillId="0" borderId="0" xfId="0" applyFont="1" applyFill="1" applyBorder="1" applyAlignment="1">
      <alignment horizontal="center" vertical="top" wrapText="1"/>
    </xf>
    <xf numFmtId="0" fontId="19" fillId="0" borderId="0" xfId="0" applyFont="1" applyFill="1" applyBorder="1" applyAlignment="1">
      <alignment horizontal="center" vertical="top"/>
    </xf>
    <xf numFmtId="0" fontId="19" fillId="0" borderId="0" xfId="0" applyFont="1" applyFill="1" applyBorder="1" applyAlignment="1">
      <alignment horizontal="center" vertical="top" wrapText="1"/>
    </xf>
    <xf numFmtId="0" fontId="10" fillId="0" borderId="0" xfId="0" applyFont="1" applyFill="1" applyBorder="1" applyAlignment="1">
      <alignment horizontal="left" vertical="top"/>
    </xf>
    <xf numFmtId="0" fontId="15" fillId="0" borderId="5" xfId="0" applyFont="1" applyFill="1" applyBorder="1" applyAlignment="1">
      <alignment vertical="center" wrapText="1"/>
    </xf>
    <xf numFmtId="0" fontId="27" fillId="0" borderId="0" xfId="0" applyFont="1"/>
    <xf numFmtId="0" fontId="28" fillId="0" borderId="0" xfId="0" applyFont="1"/>
    <xf numFmtId="0" fontId="29" fillId="0" borderId="0" xfId="0" applyFont="1"/>
    <xf numFmtId="0" fontId="12" fillId="0" borderId="0" xfId="0" applyFont="1"/>
    <xf numFmtId="0" fontId="30" fillId="0" borderId="0" xfId="0" applyFont="1"/>
    <xf numFmtId="0" fontId="13" fillId="0" borderId="0" xfId="0" applyFont="1"/>
    <xf numFmtId="0" fontId="31" fillId="0" borderId="0" xfId="0" applyFont="1"/>
    <xf numFmtId="0" fontId="14" fillId="2" borderId="10" xfId="0" applyFont="1" applyFill="1" applyBorder="1" applyAlignment="1">
      <alignment vertical="top" wrapText="1"/>
    </xf>
    <xf numFmtId="0" fontId="14" fillId="2" borderId="11" xfId="0" applyFont="1" applyFill="1" applyBorder="1" applyAlignment="1">
      <alignment vertical="top" wrapText="1"/>
    </xf>
    <xf numFmtId="0" fontId="15" fillId="2" borderId="1" xfId="0" applyFont="1" applyFill="1" applyBorder="1" applyAlignment="1">
      <alignment vertical="top" wrapText="1"/>
    </xf>
    <xf numFmtId="0" fontId="15" fillId="0" borderId="0" xfId="0" applyFont="1" applyAlignment="1">
      <alignment vertical="top" wrapText="1"/>
    </xf>
    <xf numFmtId="0" fontId="32" fillId="4" borderId="24" xfId="0" applyFont="1" applyFill="1" applyBorder="1" applyAlignment="1">
      <alignment horizontal="center" vertical="center" wrapText="1"/>
    </xf>
    <xf numFmtId="0" fontId="14" fillId="4" borderId="24" xfId="0" applyFont="1" applyFill="1" applyBorder="1" applyAlignment="1">
      <alignment horizontal="center" vertical="center" wrapText="1"/>
    </xf>
    <xf numFmtId="0" fontId="14" fillId="4" borderId="24" xfId="0" applyFont="1" applyFill="1" applyBorder="1" applyAlignment="1">
      <alignment horizontal="center" vertical="center" textRotation="90" wrapText="1"/>
    </xf>
    <xf numFmtId="0" fontId="15" fillId="0" borderId="29" xfId="0" applyFont="1" applyBorder="1" applyAlignment="1">
      <alignment horizontal="center" vertical="center" textRotation="90" wrapText="1"/>
    </xf>
    <xf numFmtId="0" fontId="15" fillId="0" borderId="29" xfId="0" applyFont="1" applyBorder="1" applyAlignment="1">
      <alignment vertical="center" wrapText="1"/>
    </xf>
    <xf numFmtId="0" fontId="14" fillId="4" borderId="26" xfId="0" applyFont="1" applyFill="1" applyBorder="1" applyAlignment="1">
      <alignment horizontal="center" vertical="center" wrapText="1"/>
    </xf>
    <xf numFmtId="0" fontId="15" fillId="0" borderId="30" xfId="0" applyFont="1" applyBorder="1" applyAlignment="1">
      <alignment vertical="center" wrapText="1"/>
    </xf>
    <xf numFmtId="0" fontId="15" fillId="0" borderId="30" xfId="0" applyFont="1" applyBorder="1" applyAlignment="1">
      <alignment horizontal="center" vertical="center" textRotation="90" wrapText="1"/>
    </xf>
    <xf numFmtId="0" fontId="15" fillId="0" borderId="27" xfId="0" applyFont="1" applyBorder="1" applyAlignment="1">
      <alignment horizontal="center" vertical="center" textRotation="90" wrapText="1"/>
    </xf>
    <xf numFmtId="0" fontId="15" fillId="5" borderId="29" xfId="0" applyFont="1" applyFill="1" applyBorder="1" applyAlignment="1">
      <alignment horizontal="center" vertical="center" wrapText="1"/>
    </xf>
    <xf numFmtId="0" fontId="14" fillId="5" borderId="24" xfId="0" applyFont="1" applyFill="1" applyBorder="1" applyAlignment="1">
      <alignment horizontal="center" vertical="center" textRotation="90" wrapText="1"/>
    </xf>
    <xf numFmtId="0" fontId="15" fillId="5" borderId="30" xfId="0" applyFont="1" applyFill="1" applyBorder="1" applyAlignment="1">
      <alignment horizontal="center" vertical="center" wrapText="1"/>
    </xf>
    <xf numFmtId="0" fontId="15" fillId="0" borderId="26" xfId="0" applyFont="1" applyBorder="1" applyAlignment="1">
      <alignment horizontal="center" vertical="center" textRotation="90" wrapText="1"/>
    </xf>
    <xf numFmtId="0" fontId="15" fillId="0" borderId="26" xfId="0" applyFont="1" applyBorder="1" applyAlignment="1">
      <alignment vertical="center" wrapText="1"/>
    </xf>
    <xf numFmtId="0" fontId="15" fillId="0" borderId="30" xfId="0" applyFont="1" applyBorder="1" applyAlignment="1">
      <alignment vertical="center" textRotation="90" wrapText="1"/>
    </xf>
    <xf numFmtId="0" fontId="15" fillId="0" borderId="26" xfId="0" applyFont="1" applyBorder="1" applyAlignment="1">
      <alignment vertical="center" textRotation="90" wrapText="1"/>
    </xf>
    <xf numFmtId="0" fontId="32" fillId="4" borderId="31" xfId="0" applyFont="1" applyFill="1" applyBorder="1" applyAlignment="1">
      <alignment horizontal="center" vertical="center" wrapText="1"/>
    </xf>
    <xf numFmtId="0" fontId="15" fillId="0" borderId="26" xfId="0" applyFont="1" applyBorder="1" applyAlignment="1">
      <alignment horizontal="center" vertical="center" wrapText="1"/>
    </xf>
    <xf numFmtId="0" fontId="15" fillId="5" borderId="26" xfId="0" applyFont="1" applyFill="1" applyBorder="1" applyAlignment="1">
      <alignment horizontal="center" vertical="center" wrapText="1"/>
    </xf>
    <xf numFmtId="0" fontId="0" fillId="0" borderId="0" xfId="0" applyAlignment="1">
      <alignment horizontal="center" vertical="center"/>
    </xf>
    <xf numFmtId="0" fontId="20" fillId="0" borderId="0" xfId="0" applyFont="1" applyFill="1" applyBorder="1" applyAlignment="1">
      <alignment horizontal="left" vertical="top"/>
    </xf>
    <xf numFmtId="0" fontId="0" fillId="0" borderId="1" xfId="0" applyFont="1" applyFill="1" applyBorder="1" applyAlignment="1">
      <alignment horizontal="left" vertical="top"/>
    </xf>
    <xf numFmtId="0" fontId="0" fillId="0" borderId="0" xfId="0" applyFont="1" applyFill="1" applyBorder="1" applyAlignment="1">
      <alignment horizontal="left" vertical="top"/>
    </xf>
    <xf numFmtId="0" fontId="10" fillId="0" borderId="1" xfId="2" applyFont="1" applyFill="1" applyBorder="1" applyAlignment="1">
      <alignment horizontal="left" vertical="top"/>
    </xf>
    <xf numFmtId="0" fontId="26" fillId="0" borderId="1" xfId="0" applyFont="1" applyFill="1" applyBorder="1" applyAlignment="1">
      <alignment horizontal="left" vertical="top"/>
    </xf>
    <xf numFmtId="0" fontId="0" fillId="0" borderId="1" xfId="0" applyFill="1" applyBorder="1" applyAlignment="1">
      <alignment horizontal="left" vertical="top"/>
    </xf>
    <xf numFmtId="0" fontId="0" fillId="0" borderId="1" xfId="0" applyFont="1" applyFill="1" applyBorder="1" applyAlignment="1">
      <alignment horizontal="center" vertical="top" wrapText="1"/>
    </xf>
    <xf numFmtId="0" fontId="10" fillId="0" borderId="1" xfId="0" applyFont="1" applyFill="1" applyBorder="1" applyAlignment="1">
      <alignment horizontal="left" vertical="top" wrapText="1"/>
    </xf>
    <xf numFmtId="0" fontId="2" fillId="0" borderId="1" xfId="0" applyFont="1" applyFill="1" applyBorder="1" applyAlignment="1">
      <alignment horizontal="left" vertical="top"/>
    </xf>
    <xf numFmtId="0" fontId="0" fillId="0" borderId="1" xfId="0" applyFont="1" applyFill="1" applyBorder="1" applyAlignment="1">
      <alignment horizontal="left" vertical="top" wrapText="1"/>
    </xf>
    <xf numFmtId="0" fontId="0" fillId="0" borderId="15" xfId="0" applyFont="1" applyFill="1" applyBorder="1" applyAlignment="1">
      <alignment horizontal="left" vertical="top"/>
    </xf>
    <xf numFmtId="0" fontId="10" fillId="0" borderId="15" xfId="0" applyFont="1" applyFill="1" applyBorder="1" applyAlignment="1">
      <alignment horizontal="left" vertical="top"/>
    </xf>
    <xf numFmtId="0" fontId="35" fillId="0" borderId="1" xfId="0" applyFont="1" applyFill="1" applyBorder="1" applyAlignment="1">
      <alignment horizontal="left" vertical="top"/>
    </xf>
    <xf numFmtId="0" fontId="10" fillId="0" borderId="9" xfId="0" applyFont="1" applyFill="1" applyBorder="1" applyAlignment="1">
      <alignment horizontal="center" vertical="top" textRotation="90" wrapText="1"/>
    </xf>
    <xf numFmtId="0" fontId="38" fillId="0" borderId="0" xfId="0" applyFont="1"/>
    <xf numFmtId="0" fontId="15" fillId="0" borderId="16" xfId="0" applyFont="1" applyFill="1" applyBorder="1" applyAlignment="1">
      <alignment vertical="center" wrapText="1"/>
    </xf>
    <xf numFmtId="0" fontId="16" fillId="0" borderId="19" xfId="2" applyFont="1" applyFill="1" applyBorder="1" applyAlignment="1">
      <alignment wrapText="1"/>
    </xf>
    <xf numFmtId="0" fontId="15" fillId="0" borderId="8" xfId="0" applyFont="1" applyFill="1" applyBorder="1" applyAlignment="1">
      <alignment vertical="center" wrapText="1"/>
    </xf>
    <xf numFmtId="0" fontId="16" fillId="0" borderId="21" xfId="2" applyFont="1" applyFill="1" applyBorder="1" applyAlignment="1">
      <alignment wrapText="1"/>
    </xf>
    <xf numFmtId="0" fontId="15" fillId="0" borderId="20" xfId="0" applyFont="1" applyFill="1" applyBorder="1" applyAlignment="1">
      <alignment horizontal="center" vertical="center"/>
    </xf>
    <xf numFmtId="0" fontId="16" fillId="0" borderId="18" xfId="2" applyFont="1" applyFill="1" applyBorder="1" applyAlignment="1">
      <alignment wrapText="1"/>
    </xf>
    <xf numFmtId="0" fontId="16" fillId="0" borderId="34" xfId="2" applyFont="1" applyFill="1" applyBorder="1" applyAlignment="1">
      <alignment wrapText="1"/>
    </xf>
    <xf numFmtId="0" fontId="15" fillId="0" borderId="12" xfId="0" applyFont="1" applyFill="1" applyBorder="1"/>
    <xf numFmtId="0" fontId="16" fillId="0" borderId="17" xfId="2" applyFont="1" applyFill="1" applyBorder="1" applyAlignment="1">
      <alignment wrapText="1"/>
    </xf>
    <xf numFmtId="0" fontId="10" fillId="0" borderId="12" xfId="0" applyFont="1" applyFill="1" applyBorder="1" applyAlignment="1">
      <alignment horizontal="center" vertical="top"/>
    </xf>
    <xf numFmtId="164" fontId="23" fillId="0" borderId="1" xfId="0" applyNumberFormat="1" applyFont="1" applyFill="1" applyBorder="1" applyAlignment="1">
      <alignment horizontal="center" vertical="top"/>
    </xf>
    <xf numFmtId="0" fontId="35" fillId="0" borderId="1" xfId="0" applyFont="1" applyFill="1" applyBorder="1" applyAlignment="1">
      <alignment horizontal="center" vertical="top"/>
    </xf>
    <xf numFmtId="0" fontId="5" fillId="0" borderId="1" xfId="1" applyFont="1" applyFill="1" applyBorder="1" applyAlignment="1" applyProtection="1">
      <alignment horizontal="center" vertical="top" wrapText="1"/>
    </xf>
    <xf numFmtId="0" fontId="14" fillId="0" borderId="2" xfId="0" applyFont="1" applyBorder="1" applyAlignment="1">
      <alignment horizontal="left" vertical="center" wrapText="1"/>
    </xf>
    <xf numFmtId="0" fontId="20" fillId="5" borderId="25" xfId="0" applyFont="1" applyFill="1" applyBorder="1" applyAlignment="1">
      <alignment horizontal="left" vertical="top"/>
    </xf>
    <xf numFmtId="164" fontId="23" fillId="0" borderId="1" xfId="0" applyNumberFormat="1" applyFont="1" applyFill="1" applyBorder="1" applyAlignment="1">
      <alignment horizontal="left" vertical="top"/>
    </xf>
    <xf numFmtId="0" fontId="23" fillId="0" borderId="15" xfId="0" applyFont="1" applyFill="1" applyBorder="1" applyAlignment="1">
      <alignment horizontal="left" vertical="top"/>
    </xf>
    <xf numFmtId="0" fontId="10" fillId="0" borderId="1" xfId="0" applyFont="1" applyBorder="1" applyAlignment="1">
      <alignment horizontal="center" vertical="top" wrapText="1"/>
    </xf>
    <xf numFmtId="0" fontId="10"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18" fillId="0" borderId="1" xfId="2" applyFont="1" applyFill="1" applyBorder="1" applyAlignment="1">
      <alignment horizontal="center" vertical="top"/>
    </xf>
    <xf numFmtId="0" fontId="18" fillId="0" borderId="1" xfId="0" applyFont="1" applyFill="1" applyBorder="1" applyAlignment="1">
      <alignment horizontal="center" vertical="top"/>
    </xf>
    <xf numFmtId="0" fontId="19" fillId="0" borderId="1" xfId="0" applyFont="1" applyFill="1" applyBorder="1" applyAlignment="1">
      <alignment horizontal="center" vertical="top"/>
    </xf>
    <xf numFmtId="0" fontId="10" fillId="0" borderId="0" xfId="2" applyFont="1" applyFill="1" applyBorder="1" applyAlignment="1">
      <alignment horizontal="left" vertical="top"/>
    </xf>
    <xf numFmtId="0" fontId="10" fillId="0" borderId="12" xfId="0" applyFont="1" applyFill="1" applyBorder="1" applyAlignment="1">
      <alignment horizontal="left" vertical="top"/>
    </xf>
    <xf numFmtId="0" fontId="28" fillId="0" borderId="1" xfId="0" applyFont="1" applyBorder="1" applyAlignment="1">
      <alignment horizontal="left" vertical="top" wrapText="1"/>
    </xf>
    <xf numFmtId="0" fontId="28" fillId="0" borderId="1" xfId="0" applyFont="1" applyBorder="1" applyAlignment="1">
      <alignment horizontal="center" vertical="top" wrapText="1"/>
    </xf>
    <xf numFmtId="0" fontId="18" fillId="0" borderId="0" xfId="0" applyFont="1" applyFill="1" applyBorder="1" applyAlignment="1">
      <alignment horizontal="left" vertical="top"/>
    </xf>
    <xf numFmtId="0" fontId="20" fillId="5" borderId="23" xfId="0" applyFont="1" applyFill="1" applyBorder="1" applyAlignment="1">
      <alignment horizontal="left" vertical="top"/>
    </xf>
    <xf numFmtId="0" fontId="33" fillId="5" borderId="25" xfId="0" applyFont="1" applyFill="1" applyBorder="1" applyAlignment="1">
      <alignment horizontal="left" vertical="top"/>
    </xf>
    <xf numFmtId="0" fontId="20" fillId="5" borderId="25" xfId="0" applyFont="1" applyFill="1" applyBorder="1" applyAlignment="1">
      <alignment horizontal="left" vertical="top" wrapText="1"/>
    </xf>
    <xf numFmtId="0" fontId="0" fillId="0" borderId="0" xfId="0" applyFont="1" applyFill="1" applyAlignment="1">
      <alignment horizontal="left" vertical="top"/>
    </xf>
    <xf numFmtId="0" fontId="10" fillId="0" borderId="0" xfId="0" applyFont="1" applyFill="1" applyAlignment="1">
      <alignment horizontal="left" vertical="top"/>
    </xf>
    <xf numFmtId="0" fontId="35" fillId="0" borderId="1" xfId="0" applyFont="1" applyFill="1" applyBorder="1" applyAlignment="1">
      <alignment horizontal="left" vertical="top" wrapText="1"/>
    </xf>
    <xf numFmtId="0" fontId="36" fillId="0" borderId="1" xfId="0" applyFont="1" applyFill="1" applyBorder="1" applyAlignment="1">
      <alignment horizontal="left" vertical="top"/>
    </xf>
    <xf numFmtId="0" fontId="28" fillId="0" borderId="0" xfId="0" applyFont="1" applyAlignment="1">
      <alignment horizontal="left" vertical="top" wrapText="1"/>
    </xf>
    <xf numFmtId="0" fontId="18" fillId="0" borderId="1" xfId="2" applyFont="1" applyFill="1" applyBorder="1" applyAlignment="1">
      <alignment horizontal="left" vertical="top"/>
    </xf>
    <xf numFmtId="0" fontId="18" fillId="0" borderId="12" xfId="0" applyFont="1" applyFill="1" applyBorder="1" applyAlignment="1">
      <alignment horizontal="left" vertical="top"/>
    </xf>
    <xf numFmtId="0" fontId="18" fillId="0" borderId="1" xfId="1" applyFont="1" applyFill="1" applyBorder="1" applyAlignment="1" applyProtection="1">
      <alignment horizontal="left" vertical="top"/>
    </xf>
    <xf numFmtId="0" fontId="10" fillId="0" borderId="1" xfId="0" applyFont="1" applyBorder="1" applyAlignment="1">
      <alignment horizontal="left" vertical="top" wrapText="1"/>
    </xf>
    <xf numFmtId="0" fontId="10" fillId="0" borderId="9" xfId="0" applyFont="1" applyFill="1" applyBorder="1" applyAlignment="1">
      <alignment horizontal="center" vertical="top" textRotation="90"/>
    </xf>
    <xf numFmtId="0" fontId="23" fillId="0" borderId="9" xfId="0" applyFont="1" applyFill="1" applyBorder="1" applyAlignment="1">
      <alignment horizontal="center" vertical="top" textRotation="90" wrapText="1"/>
    </xf>
    <xf numFmtId="0" fontId="10" fillId="0" borderId="9" xfId="2" applyFont="1" applyFill="1" applyBorder="1" applyAlignment="1">
      <alignment horizontal="center" vertical="top" textRotation="90" wrapText="1"/>
    </xf>
    <xf numFmtId="0" fontId="18" fillId="0" borderId="1" xfId="0" applyFont="1" applyBorder="1" applyAlignment="1">
      <alignment horizontal="left" vertical="top" wrapText="1"/>
    </xf>
    <xf numFmtId="0" fontId="10" fillId="0" borderId="20" xfId="0" applyFont="1" applyFill="1" applyBorder="1" applyAlignment="1">
      <alignment horizontal="center" vertical="top" textRotation="90"/>
    </xf>
    <xf numFmtId="0" fontId="18" fillId="0" borderId="20" xfId="0" applyFont="1" applyFill="1" applyBorder="1" applyAlignment="1">
      <alignment horizontal="center" vertical="top" textRotation="90"/>
    </xf>
    <xf numFmtId="0" fontId="10" fillId="0" borderId="20" xfId="0" applyFont="1" applyFill="1" applyBorder="1" applyAlignment="1">
      <alignment horizontal="center" vertical="top" textRotation="90" wrapText="1"/>
    </xf>
    <xf numFmtId="0" fontId="2" fillId="0" borderId="1" xfId="0" applyFont="1" applyFill="1" applyBorder="1" applyAlignment="1">
      <alignment horizontal="center" vertical="top" wrapText="1"/>
    </xf>
    <xf numFmtId="0" fontId="2" fillId="0" borderId="1" xfId="0" applyFont="1" applyFill="1" applyBorder="1" applyAlignment="1">
      <alignment horizontal="center" vertical="top"/>
    </xf>
    <xf numFmtId="0" fontId="28" fillId="0" borderId="1" xfId="0" applyFont="1" applyFill="1" applyBorder="1" applyAlignment="1">
      <alignment horizontal="center" vertical="top" wrapText="1"/>
    </xf>
    <xf numFmtId="0" fontId="10" fillId="7" borderId="0" xfId="0" applyFont="1" applyFill="1" applyBorder="1" applyAlignment="1">
      <alignment horizontal="center" vertical="top"/>
    </xf>
    <xf numFmtId="0" fontId="10" fillId="7" borderId="9" xfId="0" applyFont="1" applyFill="1" applyBorder="1" applyAlignment="1">
      <alignment horizontal="center" vertical="top" textRotation="90" wrapText="1"/>
    </xf>
    <xf numFmtId="0" fontId="10" fillId="7" borderId="20" xfId="0" applyFont="1" applyFill="1" applyBorder="1" applyAlignment="1">
      <alignment horizontal="center" vertical="top"/>
    </xf>
    <xf numFmtId="0" fontId="10" fillId="8" borderId="0" xfId="0" applyFont="1" applyFill="1" applyBorder="1" applyAlignment="1">
      <alignment horizontal="left" vertical="top"/>
    </xf>
    <xf numFmtId="0" fontId="20" fillId="8" borderId="25" xfId="0" applyFont="1" applyFill="1" applyBorder="1" applyAlignment="1">
      <alignment horizontal="left" vertical="top"/>
    </xf>
    <xf numFmtId="0" fontId="10" fillId="8" borderId="9" xfId="0" applyFont="1" applyFill="1" applyBorder="1" applyAlignment="1">
      <alignment horizontal="center" vertical="top" textRotation="90" wrapText="1"/>
    </xf>
    <xf numFmtId="0" fontId="10" fillId="8" borderId="1" xfId="0" applyFont="1" applyFill="1" applyBorder="1" applyAlignment="1">
      <alignment horizontal="left" vertical="top"/>
    </xf>
    <xf numFmtId="0" fontId="2" fillId="8" borderId="1" xfId="0" applyFont="1" applyFill="1" applyBorder="1" applyAlignment="1">
      <alignment horizontal="left" vertical="top" wrapText="1"/>
    </xf>
    <xf numFmtId="0" fontId="0" fillId="8" borderId="1" xfId="0" applyFont="1" applyFill="1" applyBorder="1" applyAlignment="1">
      <alignment horizontal="left" vertical="top"/>
    </xf>
    <xf numFmtId="0" fontId="23" fillId="8" borderId="1" xfId="0" applyFont="1" applyFill="1" applyBorder="1" applyAlignment="1">
      <alignment horizontal="left" vertical="top"/>
    </xf>
    <xf numFmtId="0" fontId="2" fillId="8" borderId="1" xfId="0" applyFont="1" applyFill="1" applyBorder="1" applyAlignment="1">
      <alignment horizontal="left" vertical="top"/>
    </xf>
    <xf numFmtId="0" fontId="10" fillId="8" borderId="1" xfId="2" applyFont="1" applyFill="1" applyBorder="1" applyAlignment="1">
      <alignment horizontal="left" vertical="top"/>
    </xf>
    <xf numFmtId="0" fontId="10" fillId="8" borderId="1" xfId="0" applyFont="1" applyFill="1" applyBorder="1" applyAlignment="1">
      <alignment horizontal="left" vertical="top" wrapText="1"/>
    </xf>
    <xf numFmtId="0" fontId="35" fillId="8" borderId="1" xfId="0" applyFont="1" applyFill="1" applyBorder="1" applyAlignment="1">
      <alignment horizontal="left" vertical="top"/>
    </xf>
    <xf numFmtId="0" fontId="28" fillId="8" borderId="1" xfId="0" applyFont="1" applyFill="1" applyBorder="1" applyAlignment="1">
      <alignment horizontal="left" vertical="top" wrapText="1"/>
    </xf>
    <xf numFmtId="0" fontId="18" fillId="8" borderId="1" xfId="2" applyFont="1" applyFill="1" applyBorder="1" applyAlignment="1">
      <alignment horizontal="left" vertical="top"/>
    </xf>
    <xf numFmtId="0" fontId="18" fillId="8" borderId="1" xfId="0" applyFont="1" applyFill="1" applyBorder="1" applyAlignment="1">
      <alignment horizontal="left" vertical="top"/>
    </xf>
    <xf numFmtId="0" fontId="10" fillId="6" borderId="0" xfId="0" applyFont="1" applyFill="1" applyBorder="1" applyAlignment="1">
      <alignment horizontal="center" vertical="top"/>
    </xf>
    <xf numFmtId="0" fontId="10" fillId="6" borderId="9" xfId="0" applyFont="1" applyFill="1" applyBorder="1" applyAlignment="1">
      <alignment horizontal="center" vertical="top" textRotation="90" wrapText="1"/>
    </xf>
    <xf numFmtId="0" fontId="10" fillId="6" borderId="1" xfId="0" applyFont="1" applyFill="1" applyBorder="1" applyAlignment="1">
      <alignment horizontal="center" vertical="top"/>
    </xf>
    <xf numFmtId="0" fontId="10" fillId="6" borderId="1" xfId="0" applyFont="1" applyFill="1" applyBorder="1" applyAlignment="1">
      <alignment horizontal="center" vertical="top" wrapText="1"/>
    </xf>
    <xf numFmtId="0" fontId="10" fillId="6" borderId="1" xfId="2" applyFont="1" applyFill="1" applyBorder="1" applyAlignment="1">
      <alignment horizontal="center" vertical="top"/>
    </xf>
    <xf numFmtId="0" fontId="18" fillId="6" borderId="1" xfId="2" applyFont="1" applyFill="1" applyBorder="1" applyAlignment="1">
      <alignment horizontal="center" vertical="top"/>
    </xf>
    <xf numFmtId="0" fontId="1" fillId="0" borderId="0" xfId="0" applyFont="1" applyAlignment="1">
      <alignment horizontal="center" vertical="center"/>
    </xf>
    <xf numFmtId="0" fontId="1" fillId="0" borderId="0" xfId="0" applyFont="1" applyBorder="1" applyAlignment="1">
      <alignment horizontal="center" vertical="center"/>
    </xf>
    <xf numFmtId="0" fontId="1" fillId="0" borderId="41" xfId="0" applyFont="1" applyBorder="1" applyAlignment="1">
      <alignment horizontal="center" vertical="center" textRotation="90"/>
    </xf>
    <xf numFmtId="0" fontId="1" fillId="0" borderId="42" xfId="0" applyFont="1" applyBorder="1" applyAlignment="1">
      <alignment horizontal="center" vertical="center" textRotation="90"/>
    </xf>
    <xf numFmtId="0" fontId="1" fillId="0" borderId="43" xfId="0" applyFont="1" applyBorder="1" applyAlignment="1">
      <alignment horizontal="center" vertical="center" textRotation="90"/>
    </xf>
    <xf numFmtId="0" fontId="39" fillId="0" borderId="1" xfId="0" applyFont="1" applyFill="1" applyBorder="1" applyAlignment="1">
      <alignment horizontal="center" vertical="center" wrapText="1"/>
    </xf>
    <xf numFmtId="0" fontId="1" fillId="0" borderId="1" xfId="0" applyFont="1" applyFill="1" applyBorder="1" applyAlignment="1">
      <alignment horizontal="center" vertical="center" wrapText="1"/>
    </xf>
    <xf numFmtId="0" fontId="39" fillId="0" borderId="5" xfId="0" applyFont="1" applyFill="1" applyBorder="1" applyAlignment="1">
      <alignment horizontal="center" vertical="center" wrapText="1"/>
    </xf>
    <xf numFmtId="0" fontId="39" fillId="0" borderId="44" xfId="0" applyFont="1" applyFill="1" applyBorder="1" applyAlignment="1">
      <alignment horizontal="center" vertical="center" wrapText="1"/>
    </xf>
    <xf numFmtId="0" fontId="39" fillId="0" borderId="45" xfId="0" applyFont="1" applyFill="1" applyBorder="1" applyAlignment="1">
      <alignment horizontal="center" vertical="center" wrapText="1"/>
    </xf>
    <xf numFmtId="0" fontId="1" fillId="0" borderId="44" xfId="0" applyFont="1" applyFill="1" applyBorder="1" applyAlignment="1">
      <alignment horizontal="center" vertical="center" textRotation="90" wrapText="1"/>
    </xf>
    <xf numFmtId="0" fontId="1" fillId="0" borderId="5" xfId="0" applyFont="1" applyFill="1" applyBorder="1" applyAlignment="1">
      <alignment horizontal="center" vertical="center" textRotation="90" wrapText="1"/>
    </xf>
    <xf numFmtId="0" fontId="39" fillId="0" borderId="1" xfId="0" applyFont="1" applyFill="1" applyBorder="1" applyAlignment="1">
      <alignment horizontal="center" vertical="center" textRotation="90" wrapText="1"/>
    </xf>
    <xf numFmtId="0" fontId="39" fillId="0" borderId="5" xfId="0" applyFont="1" applyFill="1" applyBorder="1" applyAlignment="1">
      <alignment horizontal="center" vertical="center" textRotation="90" wrapText="1"/>
    </xf>
    <xf numFmtId="0" fontId="39" fillId="0" borderId="14" xfId="0" applyFont="1" applyFill="1" applyBorder="1" applyAlignment="1">
      <alignment horizontal="center" vertical="center" textRotation="90" wrapText="1"/>
    </xf>
    <xf numFmtId="0" fontId="39" fillId="0" borderId="44" xfId="0" applyFont="1" applyFill="1" applyBorder="1" applyAlignment="1">
      <alignment horizontal="center" vertical="center" textRotation="90" wrapText="1"/>
    </xf>
    <xf numFmtId="0" fontId="1" fillId="0" borderId="1" xfId="0" applyFont="1" applyFill="1" applyBorder="1" applyAlignment="1">
      <alignment horizontal="center" vertical="center" textRotation="90" wrapText="1"/>
    </xf>
    <xf numFmtId="0" fontId="40" fillId="0" borderId="1" xfId="0" applyFont="1" applyFill="1" applyBorder="1" applyAlignment="1">
      <alignment horizontal="center" vertical="center" textRotation="90" wrapText="1"/>
    </xf>
    <xf numFmtId="0" fontId="39" fillId="0" borderId="15" xfId="0" applyFont="1" applyFill="1" applyBorder="1" applyAlignment="1">
      <alignment horizontal="center" vertical="center" textRotation="90" wrapText="1"/>
    </xf>
    <xf numFmtId="0" fontId="1" fillId="0" borderId="44" xfId="0" applyFont="1" applyBorder="1" applyAlignment="1">
      <alignment horizontal="center" vertical="center" wrapText="1"/>
    </xf>
    <xf numFmtId="0" fontId="1" fillId="0" borderId="1" xfId="0" applyFont="1" applyBorder="1" applyAlignment="1">
      <alignment horizontal="center" vertical="center" wrapText="1"/>
    </xf>
    <xf numFmtId="0" fontId="1" fillId="0" borderId="5" xfId="0" applyFont="1" applyBorder="1" applyAlignment="1">
      <alignment horizontal="center" vertical="center" wrapText="1"/>
    </xf>
    <xf numFmtId="0" fontId="0" fillId="0" borderId="44" xfId="0" applyFont="1" applyBorder="1" applyAlignment="1">
      <alignment horizontal="center" vertical="center" wrapText="1"/>
    </xf>
    <xf numFmtId="0" fontId="0" fillId="0" borderId="1" xfId="0" applyFont="1" applyBorder="1" applyAlignment="1">
      <alignment horizontal="center" vertical="center" wrapText="1"/>
    </xf>
    <xf numFmtId="0" fontId="0" fillId="0" borderId="5" xfId="0" applyFont="1" applyBorder="1" applyAlignment="1">
      <alignment horizontal="center" vertical="center" wrapText="1"/>
    </xf>
    <xf numFmtId="0" fontId="39" fillId="0" borderId="47" xfId="0" applyFont="1" applyBorder="1" applyAlignment="1">
      <alignment horizontal="center" vertical="center" wrapText="1"/>
    </xf>
    <xf numFmtId="0" fontId="39" fillId="0" borderId="44" xfId="0" applyFont="1" applyBorder="1" applyAlignment="1">
      <alignment horizontal="center" vertical="center" wrapText="1"/>
    </xf>
    <xf numFmtId="0" fontId="39" fillId="0" borderId="1" xfId="0" applyFont="1" applyBorder="1" applyAlignment="1">
      <alignment horizontal="center" vertical="center" wrapText="1"/>
    </xf>
    <xf numFmtId="0" fontId="1" fillId="0" borderId="14" xfId="0" applyFont="1" applyBorder="1" applyAlignment="1">
      <alignment horizontal="center" vertical="center" wrapText="1"/>
    </xf>
    <xf numFmtId="0" fontId="0" fillId="0" borderId="1" xfId="0" applyBorder="1"/>
    <xf numFmtId="0" fontId="1" fillId="0" borderId="15" xfId="0" applyFont="1" applyBorder="1" applyAlignment="1">
      <alignment horizontal="center" vertical="center" wrapText="1"/>
    </xf>
    <xf numFmtId="0" fontId="1" fillId="9" borderId="0" xfId="0" applyFont="1" applyFill="1" applyBorder="1" applyAlignment="1">
      <alignment horizontal="center" vertical="center" wrapText="1"/>
    </xf>
    <xf numFmtId="0" fontId="1" fillId="10" borderId="1" xfId="0" applyFont="1" applyFill="1" applyBorder="1" applyAlignment="1">
      <alignment horizontal="center" vertical="center"/>
    </xf>
    <xf numFmtId="0" fontId="1" fillId="9" borderId="1" xfId="0" applyFont="1" applyFill="1" applyBorder="1" applyAlignment="1">
      <alignment horizontal="center" vertical="center"/>
    </xf>
    <xf numFmtId="0" fontId="1" fillId="10" borderId="1" xfId="0" applyFont="1" applyFill="1" applyBorder="1" applyAlignment="1">
      <alignment horizontal="center" vertical="center" wrapText="1"/>
    </xf>
    <xf numFmtId="0" fontId="20" fillId="10" borderId="1" xfId="0" applyFont="1" applyFill="1" applyBorder="1" applyAlignment="1">
      <alignment horizontal="center" vertical="center"/>
    </xf>
    <xf numFmtId="0" fontId="1" fillId="0" borderId="0" xfId="0" applyFont="1" applyFill="1" applyBorder="1" applyAlignment="1">
      <alignment horizontal="center" vertical="center"/>
    </xf>
    <xf numFmtId="0" fontId="1" fillId="0" borderId="0" xfId="0" applyFont="1" applyFill="1"/>
    <xf numFmtId="0" fontId="38" fillId="0" borderId="0" xfId="0" applyFont="1" applyAlignment="1">
      <alignment vertical="top"/>
    </xf>
    <xf numFmtId="0" fontId="20" fillId="11" borderId="1" xfId="0" applyFont="1" applyFill="1" applyBorder="1" applyAlignment="1">
      <alignment horizontal="center" vertical="center" wrapText="1"/>
    </xf>
    <xf numFmtId="0" fontId="40" fillId="0" borderId="1" xfId="0" applyFont="1" applyFill="1" applyBorder="1" applyAlignment="1">
      <alignment horizontal="center" vertical="center" wrapText="1"/>
    </xf>
    <xf numFmtId="0" fontId="40" fillId="0" borderId="44" xfId="0" applyFont="1" applyFill="1" applyBorder="1" applyAlignment="1">
      <alignment horizontal="center" vertical="center" wrapText="1"/>
    </xf>
    <xf numFmtId="0" fontId="40" fillId="0" borderId="1" xfId="0" applyFont="1" applyBorder="1" applyAlignment="1">
      <alignment horizontal="center" vertical="center" wrapText="1"/>
    </xf>
    <xf numFmtId="0" fontId="40" fillId="0" borderId="0" xfId="0" applyFont="1" applyFill="1" applyBorder="1" applyAlignment="1">
      <alignment horizontal="center" vertical="center" wrapText="1"/>
    </xf>
    <xf numFmtId="0" fontId="20" fillId="0" borderId="5" xfId="0" applyFont="1" applyFill="1" applyBorder="1" applyAlignment="1">
      <alignment horizontal="center" vertical="center" textRotation="90" wrapText="1"/>
    </xf>
    <xf numFmtId="0" fontId="1" fillId="0" borderId="0" xfId="0" applyFont="1"/>
    <xf numFmtId="0" fontId="10" fillId="0" borderId="0" xfId="0" applyFont="1" applyFill="1" applyBorder="1" applyAlignment="1">
      <alignment horizontal="left" vertical="top" wrapText="1"/>
    </xf>
    <xf numFmtId="0" fontId="20" fillId="0" borderId="1" xfId="0" applyFont="1" applyFill="1" applyBorder="1" applyAlignment="1">
      <alignment horizontal="center" vertical="top"/>
    </xf>
    <xf numFmtId="0" fontId="15" fillId="0" borderId="30" xfId="0" applyFont="1" applyBorder="1" applyAlignment="1">
      <alignment vertical="center" wrapText="1"/>
    </xf>
    <xf numFmtId="0" fontId="28" fillId="0" borderId="15" xfId="0" applyFont="1" applyBorder="1" applyAlignment="1">
      <alignment horizontal="left" vertical="top" wrapText="1"/>
    </xf>
    <xf numFmtId="0" fontId="20" fillId="5" borderId="25" xfId="0" applyFont="1" applyFill="1" applyBorder="1" applyAlignment="1">
      <alignment horizontal="center" vertical="top"/>
    </xf>
    <xf numFmtId="0" fontId="0" fillId="0" borderId="1" xfId="0" applyBorder="1" applyAlignment="1">
      <alignment horizontal="left" vertical="center" wrapText="1"/>
    </xf>
    <xf numFmtId="0" fontId="0" fillId="0" borderId="0" xfId="0" applyBorder="1" applyAlignment="1">
      <alignment horizontal="left" vertical="center" wrapText="1"/>
    </xf>
    <xf numFmtId="0" fontId="0" fillId="0" borderId="0" xfId="0" applyAlignment="1">
      <alignment horizontal="left" vertical="top" wrapText="1"/>
    </xf>
    <xf numFmtId="0" fontId="28" fillId="0" borderId="30" xfId="0" applyFont="1" applyBorder="1" applyAlignment="1">
      <alignment horizontal="left" vertical="top" wrapText="1"/>
    </xf>
    <xf numFmtId="0" fontId="0" fillId="0" borderId="28" xfId="0" applyBorder="1" applyAlignment="1">
      <alignment horizontal="left" vertical="top" wrapText="1"/>
    </xf>
    <xf numFmtId="0" fontId="1" fillId="0" borderId="28" xfId="0" applyFont="1" applyBorder="1" applyAlignment="1">
      <alignment horizontal="left" vertical="top" wrapText="1"/>
    </xf>
    <xf numFmtId="0" fontId="1" fillId="0" borderId="0" xfId="0" applyFont="1" applyAlignment="1">
      <alignment horizontal="left" vertical="top" wrapText="1"/>
    </xf>
    <xf numFmtId="0" fontId="0" fillId="0" borderId="27" xfId="0" applyBorder="1" applyAlignment="1">
      <alignment horizontal="left" vertical="top" wrapText="1"/>
    </xf>
    <xf numFmtId="0" fontId="15" fillId="5" borderId="30" xfId="0" applyFont="1" applyFill="1" applyBorder="1" applyAlignment="1">
      <alignment vertical="center" wrapText="1"/>
    </xf>
    <xf numFmtId="0" fontId="10" fillId="12" borderId="0" xfId="0" applyFont="1" applyFill="1" applyBorder="1" applyAlignment="1">
      <alignment horizontal="center" vertical="top"/>
    </xf>
    <xf numFmtId="0" fontId="10" fillId="12" borderId="0" xfId="0" applyFont="1" applyFill="1" applyBorder="1" applyAlignment="1">
      <alignment horizontal="center" vertical="top" wrapText="1"/>
    </xf>
    <xf numFmtId="0" fontId="10" fillId="12" borderId="9" xfId="0" applyFont="1" applyFill="1" applyBorder="1" applyAlignment="1">
      <alignment horizontal="center" vertical="top" textRotation="90" wrapText="1"/>
    </xf>
    <xf numFmtId="0" fontId="10" fillId="12" borderId="1" xfId="0" applyFont="1" applyFill="1" applyBorder="1" applyAlignment="1">
      <alignment horizontal="center" vertical="top"/>
    </xf>
    <xf numFmtId="0" fontId="0" fillId="12" borderId="1" xfId="0" applyFont="1" applyFill="1" applyBorder="1" applyAlignment="1">
      <alignment horizontal="center" vertical="top"/>
    </xf>
    <xf numFmtId="0" fontId="23" fillId="12" borderId="1" xfId="0" applyFont="1" applyFill="1" applyBorder="1" applyAlignment="1">
      <alignment horizontal="center" vertical="top"/>
    </xf>
    <xf numFmtId="0" fontId="10" fillId="12" borderId="1" xfId="2" applyFont="1" applyFill="1" applyBorder="1" applyAlignment="1">
      <alignment horizontal="center" vertical="top"/>
    </xf>
    <xf numFmtId="0" fontId="28" fillId="12" borderId="1" xfId="0" applyFont="1" applyFill="1" applyBorder="1" applyAlignment="1">
      <alignment horizontal="center" vertical="top" wrapText="1"/>
    </xf>
    <xf numFmtId="0" fontId="0" fillId="12" borderId="1" xfId="0" applyFont="1" applyFill="1" applyBorder="1" applyAlignment="1">
      <alignment horizontal="center" vertical="top" wrapText="1"/>
    </xf>
    <xf numFmtId="0" fontId="20" fillId="12" borderId="48" xfId="0" applyFont="1" applyFill="1" applyBorder="1" applyAlignment="1">
      <alignment vertical="top"/>
    </xf>
    <xf numFmtId="0" fontId="25" fillId="0" borderId="1" xfId="0" applyFont="1" applyFill="1" applyBorder="1" applyAlignment="1">
      <alignment horizontal="left" vertical="top" wrapText="1"/>
    </xf>
    <xf numFmtId="0" fontId="42" fillId="0" borderId="1" xfId="0" applyFont="1" applyFill="1" applyBorder="1" applyAlignment="1">
      <alignment horizontal="left" vertical="top" wrapText="1"/>
    </xf>
    <xf numFmtId="0" fontId="20" fillId="5" borderId="48" xfId="0" applyFont="1" applyFill="1" applyBorder="1" applyAlignment="1">
      <alignment horizontal="center" vertical="top"/>
    </xf>
    <xf numFmtId="0" fontId="20" fillId="5" borderId="48" xfId="0" applyFont="1" applyFill="1" applyBorder="1" applyAlignment="1">
      <alignment horizontal="center" vertical="top" wrapText="1"/>
    </xf>
    <xf numFmtId="0" fontId="20" fillId="5" borderId="48" xfId="0" applyFont="1" applyFill="1" applyBorder="1" applyAlignment="1">
      <alignment horizontal="left" vertical="top"/>
    </xf>
    <xf numFmtId="0" fontId="20" fillId="7" borderId="49" xfId="0" applyFont="1" applyFill="1" applyBorder="1" applyAlignment="1">
      <alignment horizontal="center" vertical="top"/>
    </xf>
    <xf numFmtId="0" fontId="41" fillId="0" borderId="0" xfId="0" applyFont="1"/>
    <xf numFmtId="0" fontId="0" fillId="0" borderId="0" xfId="0" applyAlignment="1">
      <alignment horizontal="center"/>
    </xf>
    <xf numFmtId="0" fontId="6" fillId="0" borderId="0" xfId="0" applyFont="1" applyAlignment="1">
      <alignment horizontal="center" vertical="top" wrapText="1"/>
    </xf>
    <xf numFmtId="0" fontId="15" fillId="0" borderId="0" xfId="0" applyFont="1" applyAlignment="1">
      <alignment horizontal="center"/>
    </xf>
    <xf numFmtId="0" fontId="14" fillId="0" borderId="50" xfId="0" applyFont="1" applyBorder="1" applyAlignment="1">
      <alignment horizontal="center" vertical="top" wrapText="1"/>
    </xf>
    <xf numFmtId="0" fontId="0" fillId="0" borderId="44" xfId="0" applyFont="1" applyFill="1" applyBorder="1"/>
    <xf numFmtId="0" fontId="14" fillId="0" borderId="5" xfId="0" applyFont="1" applyFill="1" applyBorder="1" applyAlignment="1">
      <alignment horizontal="center" vertical="center"/>
    </xf>
    <xf numFmtId="0" fontId="10" fillId="0" borderId="44" xfId="2" applyFont="1" applyFill="1" applyBorder="1"/>
    <xf numFmtId="0" fontId="0" fillId="0" borderId="44" xfId="0" applyFont="1" applyFill="1" applyBorder="1" applyAlignment="1">
      <alignment vertical="top"/>
    </xf>
    <xf numFmtId="0" fontId="0" fillId="0" borderId="44" xfId="0" applyFont="1" applyFill="1" applyBorder="1" applyAlignment="1">
      <alignment wrapText="1"/>
    </xf>
    <xf numFmtId="0" fontId="15" fillId="0" borderId="44" xfId="0" applyFont="1" applyFill="1" applyBorder="1"/>
    <xf numFmtId="0" fontId="14" fillId="0" borderId="7" xfId="0" applyFont="1" applyFill="1" applyBorder="1" applyAlignment="1">
      <alignment horizontal="center" vertical="center"/>
    </xf>
    <xf numFmtId="0" fontId="14" fillId="0" borderId="8" xfId="0" applyFont="1" applyFill="1" applyBorder="1" applyAlignment="1">
      <alignment horizontal="center" vertical="center"/>
    </xf>
    <xf numFmtId="0" fontId="23" fillId="0" borderId="51" xfId="0" applyFont="1" applyFill="1" applyBorder="1" applyAlignment="1">
      <alignment horizontal="left" vertical="top"/>
    </xf>
    <xf numFmtId="0" fontId="0" fillId="0" borderId="51" xfId="0" applyFont="1" applyFill="1" applyBorder="1" applyAlignment="1">
      <alignment vertical="top"/>
    </xf>
    <xf numFmtId="0" fontId="25" fillId="0" borderId="51" xfId="3" applyFont="1" applyFill="1" applyBorder="1" applyAlignment="1">
      <alignment wrapText="1"/>
    </xf>
    <xf numFmtId="0" fontId="0" fillId="0" borderId="51" xfId="0" applyFont="1" applyFill="1" applyBorder="1"/>
    <xf numFmtId="0" fontId="0" fillId="0" borderId="51" xfId="0" applyFont="1" applyFill="1" applyBorder="1" applyAlignment="1">
      <alignment wrapText="1"/>
    </xf>
    <xf numFmtId="0" fontId="15" fillId="0" borderId="52" xfId="0" applyFont="1" applyFill="1" applyBorder="1"/>
    <xf numFmtId="0" fontId="16" fillId="0" borderId="53" xfId="2" applyFont="1" applyFill="1" applyBorder="1" applyAlignment="1">
      <alignment wrapText="1"/>
    </xf>
    <xf numFmtId="0" fontId="10" fillId="0" borderId="44" xfId="0" applyFont="1" applyFill="1" applyBorder="1" applyAlignment="1">
      <alignment vertical="top"/>
    </xf>
    <xf numFmtId="0" fontId="1" fillId="0" borderId="4" xfId="0" applyFont="1" applyBorder="1" applyAlignment="1">
      <alignment horizontal="left" vertical="top" wrapText="1"/>
    </xf>
    <xf numFmtId="0" fontId="0" fillId="0" borderId="8" xfId="0" applyBorder="1" applyAlignment="1">
      <alignment horizontal="left" vertical="center" wrapText="1"/>
    </xf>
    <xf numFmtId="0" fontId="3" fillId="0" borderId="13" xfId="0" applyFont="1" applyFill="1" applyBorder="1" applyAlignment="1">
      <alignment horizontal="left" vertical="center"/>
    </xf>
    <xf numFmtId="0" fontId="0" fillId="0" borderId="15" xfId="0" applyFill="1" applyBorder="1" applyAlignment="1">
      <alignment horizontal="center" vertical="center"/>
    </xf>
    <xf numFmtId="0" fontId="0" fillId="0" borderId="0" xfId="0" applyFill="1" applyBorder="1" applyAlignment="1">
      <alignment horizontal="left" vertical="center" wrapText="1"/>
    </xf>
    <xf numFmtId="0" fontId="25" fillId="0" borderId="1" xfId="0" applyFont="1" applyFill="1" applyBorder="1" applyAlignment="1">
      <alignment horizontal="center" vertical="top" wrapText="1"/>
    </xf>
    <xf numFmtId="0" fontId="10" fillId="12" borderId="20" xfId="0" applyFont="1" applyFill="1" applyBorder="1" applyAlignment="1">
      <alignment horizontal="center" vertical="top"/>
    </xf>
    <xf numFmtId="0" fontId="10" fillId="12" borderId="54" xfId="0" applyFont="1" applyFill="1" applyBorder="1" applyAlignment="1">
      <alignment horizontal="center" vertical="top"/>
    </xf>
    <xf numFmtId="0" fontId="0" fillId="12" borderId="0" xfId="0" applyFill="1"/>
    <xf numFmtId="0" fontId="16" fillId="12" borderId="1" xfId="0" applyFont="1" applyFill="1" applyBorder="1" applyAlignment="1">
      <alignment horizontal="center" vertical="top" textRotation="90" wrapText="1"/>
    </xf>
    <xf numFmtId="0" fontId="20" fillId="5" borderId="48" xfId="0" applyFont="1" applyFill="1" applyBorder="1" applyAlignment="1">
      <alignment vertical="top"/>
    </xf>
    <xf numFmtId="0" fontId="1"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4" xfId="0" applyFont="1" applyFill="1" applyBorder="1" applyAlignment="1">
      <alignment horizontal="center" vertical="center" wrapText="1"/>
    </xf>
    <xf numFmtId="0" fontId="16" fillId="0" borderId="9" xfId="0" applyFont="1" applyFill="1" applyBorder="1" applyAlignment="1">
      <alignment horizontal="center" vertical="top" textRotation="90" wrapText="1"/>
    </xf>
    <xf numFmtId="0" fontId="20" fillId="7" borderId="32" xfId="0" applyFont="1" applyFill="1" applyBorder="1" applyAlignment="1">
      <alignment horizontal="center" vertical="top"/>
    </xf>
    <xf numFmtId="0" fontId="10" fillId="7" borderId="55" xfId="0" applyFont="1" applyFill="1" applyBorder="1" applyAlignment="1">
      <alignment horizontal="center" vertical="top" textRotation="90" wrapText="1"/>
    </xf>
    <xf numFmtId="0" fontId="20" fillId="12" borderId="1" xfId="0" applyFont="1" applyFill="1" applyBorder="1" applyAlignment="1">
      <alignment horizontal="center" vertical="top"/>
    </xf>
    <xf numFmtId="0" fontId="20" fillId="0" borderId="1" xfId="0" applyFont="1" applyFill="1" applyBorder="1" applyAlignment="1">
      <alignment horizontal="left" vertical="top"/>
    </xf>
    <xf numFmtId="0" fontId="10" fillId="0" borderId="1" xfId="0" applyFont="1" applyFill="1" applyBorder="1" applyAlignment="1">
      <alignment horizontal="center" vertical="top" textRotation="90" wrapText="1"/>
    </xf>
    <xf numFmtId="0" fontId="10" fillId="0" borderId="0" xfId="0" applyFont="1" applyFill="1" applyBorder="1" applyAlignment="1">
      <alignment horizontal="left" vertical="top" wrapText="1"/>
    </xf>
    <xf numFmtId="0" fontId="1" fillId="0" borderId="15" xfId="0" applyFont="1" applyFill="1" applyBorder="1" applyAlignment="1">
      <alignment horizontal="center" vertical="center" textRotation="90" wrapText="1"/>
    </xf>
    <xf numFmtId="0" fontId="39" fillId="0" borderId="13" xfId="0" applyFont="1" applyBorder="1" applyAlignment="1">
      <alignment horizontal="center" vertical="center" wrapText="1"/>
    </xf>
    <xf numFmtId="0" fontId="1" fillId="9" borderId="13" xfId="0" applyFont="1" applyFill="1" applyBorder="1" applyAlignment="1">
      <alignment horizontal="center" vertical="center"/>
    </xf>
    <xf numFmtId="0" fontId="1" fillId="10" borderId="15" xfId="0" applyFont="1" applyFill="1" applyBorder="1" applyAlignment="1">
      <alignment horizontal="center" vertical="center"/>
    </xf>
    <xf numFmtId="0" fontId="1" fillId="10" borderId="6" xfId="0" applyFont="1" applyFill="1" applyBorder="1" applyAlignment="1">
      <alignment horizontal="center" vertical="center"/>
    </xf>
    <xf numFmtId="0" fontId="1" fillId="9" borderId="7" xfId="0" applyFont="1" applyFill="1" applyBorder="1" applyAlignment="1">
      <alignment horizontal="center" vertical="center"/>
    </xf>
    <xf numFmtId="0" fontId="1" fillId="9" borderId="8" xfId="0" applyFont="1" applyFill="1" applyBorder="1" applyAlignment="1">
      <alignment horizontal="center" vertical="center"/>
    </xf>
    <xf numFmtId="0" fontId="1" fillId="0" borderId="2" xfId="0" applyFont="1" applyFill="1" applyBorder="1" applyAlignment="1">
      <alignment horizontal="center" vertical="center" textRotation="90" wrapText="1"/>
    </xf>
    <xf numFmtId="0" fontId="40" fillId="0" borderId="3" xfId="0" applyFont="1" applyFill="1" applyBorder="1" applyAlignment="1">
      <alignment horizontal="center" vertical="center" textRotation="90" wrapText="1"/>
    </xf>
    <xf numFmtId="0" fontId="40" fillId="0" borderId="4" xfId="0" applyFont="1" applyFill="1" applyBorder="1" applyAlignment="1">
      <alignment horizontal="center" vertical="center" textRotation="90" wrapText="1"/>
    </xf>
    <xf numFmtId="0" fontId="39" fillId="0" borderId="37" xfId="0" applyFont="1" applyBorder="1" applyAlignment="1">
      <alignment horizontal="center" vertical="center" wrapText="1"/>
    </xf>
    <xf numFmtId="0" fontId="39" fillId="0" borderId="36" xfId="0" applyFont="1" applyBorder="1" applyAlignment="1">
      <alignment horizontal="center" vertical="center" wrapText="1"/>
    </xf>
    <xf numFmtId="0" fontId="39" fillId="0" borderId="31" xfId="0" applyFont="1" applyBorder="1" applyAlignment="1">
      <alignment horizontal="center" vertical="center" wrapText="1"/>
    </xf>
    <xf numFmtId="0" fontId="1" fillId="0" borderId="2" xfId="0" applyFont="1" applyFill="1" applyBorder="1" applyAlignment="1">
      <alignment horizontal="center" vertical="center" wrapText="1"/>
    </xf>
    <xf numFmtId="0" fontId="1" fillId="0" borderId="3" xfId="0" applyFont="1" applyFill="1" applyBorder="1" applyAlignment="1">
      <alignment horizontal="center" vertical="center" wrapText="1"/>
    </xf>
    <xf numFmtId="0" fontId="1" fillId="0" borderId="4" xfId="0" applyFont="1" applyFill="1" applyBorder="1" applyAlignment="1">
      <alignment horizontal="center" vertical="center" wrapText="1"/>
    </xf>
    <xf numFmtId="0" fontId="40" fillId="0" borderId="38" xfId="0" applyFont="1" applyFill="1" applyBorder="1" applyAlignment="1">
      <alignment horizontal="center" vertical="center" wrapText="1"/>
    </xf>
    <xf numFmtId="0" fontId="40" fillId="0" borderId="39" xfId="0" applyFont="1" applyFill="1" applyBorder="1" applyAlignment="1">
      <alignment horizontal="center" vertical="center" wrapText="1"/>
    </xf>
    <xf numFmtId="0" fontId="40" fillId="0" borderId="40" xfId="0" applyFont="1" applyFill="1" applyBorder="1" applyAlignment="1">
      <alignment horizontal="center" vertical="center" wrapText="1"/>
    </xf>
    <xf numFmtId="0" fontId="39" fillId="0" borderId="2" xfId="0" applyFont="1" applyFill="1" applyBorder="1" applyAlignment="1">
      <alignment horizontal="center" vertical="center" wrapText="1"/>
    </xf>
    <xf numFmtId="0" fontId="39" fillId="0" borderId="3" xfId="0" applyFont="1" applyFill="1" applyBorder="1" applyAlignment="1">
      <alignment horizontal="center" vertical="center" wrapText="1"/>
    </xf>
    <xf numFmtId="0" fontId="39" fillId="0" borderId="50" xfId="0" applyFont="1" applyFill="1" applyBorder="1" applyAlignment="1">
      <alignment horizontal="center" vertical="center" wrapText="1"/>
    </xf>
    <xf numFmtId="0" fontId="3" fillId="0" borderId="35" xfId="0" applyFont="1" applyBorder="1" applyAlignment="1">
      <alignment horizontal="center" vertical="center" textRotation="90" wrapText="1"/>
    </xf>
    <xf numFmtId="0" fontId="3" fillId="0" borderId="46" xfId="0" applyFont="1" applyBorder="1" applyAlignment="1">
      <alignment horizontal="center" vertical="center" textRotation="90" wrapText="1"/>
    </xf>
    <xf numFmtId="0" fontId="1" fillId="0" borderId="23" xfId="0" applyFont="1" applyBorder="1" applyAlignment="1">
      <alignment horizontal="center" vertical="center"/>
    </xf>
    <xf numFmtId="0" fontId="1" fillId="0" borderId="25" xfId="0" applyFont="1" applyBorder="1" applyAlignment="1">
      <alignment horizontal="center" vertical="center"/>
    </xf>
    <xf numFmtId="0" fontId="1" fillId="0" borderId="36" xfId="0" applyFont="1" applyBorder="1" applyAlignment="1">
      <alignment horizontal="center" vertical="center"/>
    </xf>
    <xf numFmtId="0" fontId="1" fillId="0" borderId="24" xfId="0" applyFont="1" applyBorder="1" applyAlignment="1">
      <alignment horizontal="center" vertical="center"/>
    </xf>
    <xf numFmtId="0" fontId="1" fillId="0" borderId="37" xfId="0" applyFont="1" applyBorder="1" applyAlignment="1">
      <alignment horizontal="center" vertical="center"/>
    </xf>
    <xf numFmtId="0" fontId="1" fillId="0" borderId="31" xfId="0" applyFont="1" applyBorder="1" applyAlignment="1">
      <alignment horizontal="center" vertical="center"/>
    </xf>
    <xf numFmtId="0" fontId="1" fillId="0" borderId="38" xfId="0" applyFont="1" applyBorder="1" applyAlignment="1">
      <alignment horizontal="center" vertical="center"/>
    </xf>
    <xf numFmtId="0" fontId="1" fillId="0" borderId="39" xfId="0" applyFont="1" applyBorder="1" applyAlignment="1">
      <alignment horizontal="center" vertical="center"/>
    </xf>
    <xf numFmtId="0" fontId="1" fillId="0" borderId="40" xfId="0" applyFont="1" applyBorder="1" applyAlignment="1">
      <alignment horizontal="center" vertical="center"/>
    </xf>
    <xf numFmtId="0" fontId="1" fillId="0" borderId="37" xfId="0" applyFont="1" applyBorder="1" applyAlignment="1">
      <alignment horizontal="center" vertical="center" wrapText="1"/>
    </xf>
    <xf numFmtId="0" fontId="1" fillId="0" borderId="36" xfId="0" applyFont="1" applyBorder="1" applyAlignment="1">
      <alignment horizontal="center" vertical="center" wrapText="1"/>
    </xf>
    <xf numFmtId="0" fontId="1" fillId="0" borderId="31" xfId="0" applyFont="1" applyBorder="1" applyAlignment="1">
      <alignment horizontal="center" vertical="center" wrapText="1"/>
    </xf>
    <xf numFmtId="0" fontId="1" fillId="0" borderId="41" xfId="0" applyFont="1" applyBorder="1" applyAlignment="1">
      <alignment horizontal="center" vertical="center" wrapText="1"/>
    </xf>
    <xf numFmtId="0" fontId="1" fillId="0" borderId="42" xfId="0" applyFont="1" applyBorder="1" applyAlignment="1">
      <alignment horizontal="center" vertical="center" wrapText="1"/>
    </xf>
    <xf numFmtId="0" fontId="1" fillId="0" borderId="43" xfId="0" applyFont="1" applyBorder="1" applyAlignment="1">
      <alignment horizontal="center" vertical="center" wrapText="1"/>
    </xf>
    <xf numFmtId="0" fontId="1" fillId="0" borderId="41" xfId="0" applyFont="1" applyBorder="1" applyAlignment="1">
      <alignment horizontal="center" vertical="center"/>
    </xf>
    <xf numFmtId="0" fontId="1" fillId="0" borderId="42" xfId="0" applyFont="1" applyBorder="1" applyAlignment="1">
      <alignment horizontal="center" vertical="center"/>
    </xf>
    <xf numFmtId="0" fontId="1" fillId="0" borderId="43" xfId="0" applyFont="1" applyBorder="1" applyAlignment="1">
      <alignment horizontal="center" vertical="center"/>
    </xf>
    <xf numFmtId="0" fontId="14" fillId="2" borderId="1" xfId="0" applyFont="1" applyFill="1" applyBorder="1" applyAlignment="1">
      <alignment horizontal="left" vertical="top" wrapText="1"/>
    </xf>
    <xf numFmtId="0" fontId="17" fillId="0" borderId="13" xfId="0" applyFont="1" applyBorder="1" applyAlignment="1">
      <alignment horizontal="left" vertical="top" wrapText="1"/>
    </xf>
    <xf numFmtId="0" fontId="15" fillId="0" borderId="14" xfId="0" applyFont="1" applyBorder="1" applyAlignment="1">
      <alignment horizontal="left" vertical="top" wrapText="1"/>
    </xf>
    <xf numFmtId="0" fontId="15" fillId="0" borderId="15" xfId="0" applyFont="1" applyBorder="1" applyAlignment="1">
      <alignment horizontal="left" vertical="top" wrapText="1"/>
    </xf>
    <xf numFmtId="0" fontId="15" fillId="2" borderId="1" xfId="0" applyFont="1" applyFill="1" applyBorder="1" applyAlignment="1">
      <alignment horizontal="left" vertical="top" wrapText="1"/>
    </xf>
    <xf numFmtId="0" fontId="0" fillId="0" borderId="1" xfId="0" applyBorder="1" applyAlignment="1">
      <alignment horizontal="left" vertical="top" wrapText="1"/>
    </xf>
    <xf numFmtId="0" fontId="15" fillId="0" borderId="30" xfId="0" applyFont="1" applyBorder="1" applyAlignment="1">
      <alignment horizontal="center" vertical="center" textRotation="90" wrapText="1"/>
    </xf>
    <xf numFmtId="0" fontId="15" fillId="0" borderId="28" xfId="0" applyFont="1" applyBorder="1" applyAlignment="1">
      <alignment horizontal="center" vertical="center" textRotation="90" wrapText="1"/>
    </xf>
    <xf numFmtId="0" fontId="15" fillId="0" borderId="27" xfId="0" applyFont="1" applyBorder="1" applyAlignment="1">
      <alignment horizontal="center" vertical="center" textRotation="90" wrapText="1"/>
    </xf>
    <xf numFmtId="0" fontId="15" fillId="0" borderId="30" xfId="0" applyFont="1" applyBorder="1" applyAlignment="1">
      <alignment vertical="center" wrapText="1"/>
    </xf>
    <xf numFmtId="0" fontId="15" fillId="0" borderId="27" xfId="0" applyFont="1" applyBorder="1" applyAlignment="1">
      <alignment vertical="center" wrapText="1"/>
    </xf>
    <xf numFmtId="0" fontId="15" fillId="0" borderId="28" xfId="0" applyFont="1" applyBorder="1" applyAlignment="1">
      <alignment vertical="center" wrapText="1"/>
    </xf>
    <xf numFmtId="0" fontId="15" fillId="0" borderId="30" xfId="0" applyFont="1" applyBorder="1" applyAlignment="1">
      <alignment horizontal="left" vertical="center" wrapText="1"/>
    </xf>
    <xf numFmtId="0" fontId="15" fillId="0" borderId="27" xfId="0" applyFont="1" applyBorder="1" applyAlignment="1">
      <alignment horizontal="left" vertical="center" wrapText="1"/>
    </xf>
    <xf numFmtId="0" fontId="15" fillId="5" borderId="30" xfId="0" applyFont="1" applyFill="1" applyBorder="1" applyAlignment="1">
      <alignment horizontal="center" vertical="center" wrapText="1"/>
    </xf>
    <xf numFmtId="0" fontId="15" fillId="5" borderId="27" xfId="0" applyFont="1" applyFill="1" applyBorder="1" applyAlignment="1">
      <alignment horizontal="center" vertical="center" wrapText="1"/>
    </xf>
    <xf numFmtId="0" fontId="10" fillId="0" borderId="0" xfId="0" applyFont="1" applyFill="1" applyBorder="1" applyAlignment="1">
      <alignment horizontal="left" vertical="top" wrapText="1"/>
    </xf>
    <xf numFmtId="0" fontId="18" fillId="0" borderId="0" xfId="0" applyFont="1" applyFill="1" applyBorder="1" applyAlignment="1">
      <alignment horizontal="left" vertical="top" wrapText="1"/>
    </xf>
    <xf numFmtId="0" fontId="10" fillId="5" borderId="0" xfId="0" applyFont="1" applyFill="1" applyBorder="1" applyAlignment="1">
      <alignment horizontal="left" vertical="top" wrapText="1"/>
    </xf>
    <xf numFmtId="0" fontId="10" fillId="6" borderId="0" xfId="0" applyFont="1" applyFill="1" applyBorder="1" applyAlignment="1">
      <alignment horizontal="left" vertical="top" wrapText="1"/>
    </xf>
    <xf numFmtId="0" fontId="20" fillId="5" borderId="48" xfId="0" applyFont="1" applyFill="1" applyBorder="1" applyAlignment="1">
      <alignment horizontal="center" vertical="top" wrapText="1"/>
    </xf>
    <xf numFmtId="0" fontId="20" fillId="5" borderId="48" xfId="0" applyFont="1" applyFill="1" applyBorder="1" applyAlignment="1">
      <alignment horizontal="center" vertical="top"/>
    </xf>
    <xf numFmtId="0" fontId="20" fillId="5" borderId="32" xfId="0" applyFont="1" applyFill="1" applyBorder="1" applyAlignment="1">
      <alignment horizontal="center" vertical="top"/>
    </xf>
    <xf numFmtId="0" fontId="20" fillId="5" borderId="25" xfId="0" applyFont="1" applyFill="1" applyBorder="1" applyAlignment="1">
      <alignment horizontal="center" vertical="top"/>
    </xf>
    <xf numFmtId="0" fontId="20" fillId="5" borderId="33" xfId="0" applyFont="1" applyFill="1" applyBorder="1" applyAlignment="1">
      <alignment horizontal="center" vertical="top"/>
    </xf>
    <xf numFmtId="0" fontId="6" fillId="0" borderId="0" xfId="0" applyFont="1" applyAlignment="1">
      <alignment horizontal="left" vertical="top" wrapText="1"/>
    </xf>
    <xf numFmtId="0" fontId="0" fillId="0" borderId="0" xfId="0" applyBorder="1" applyAlignment="1">
      <alignment horizontal="left" vertical="center" wrapText="1"/>
    </xf>
    <xf numFmtId="0" fontId="0" fillId="0" borderId="13" xfId="0" applyBorder="1" applyAlignment="1">
      <alignment horizontal="left" vertical="center" wrapText="1"/>
    </xf>
    <xf numFmtId="0" fontId="0" fillId="0" borderId="14" xfId="0" applyBorder="1" applyAlignment="1">
      <alignment horizontal="left" vertical="center" wrapText="1"/>
    </xf>
    <xf numFmtId="0" fontId="0" fillId="0" borderId="15" xfId="0" applyBorder="1" applyAlignment="1">
      <alignment horizontal="left" vertical="center" wrapText="1"/>
    </xf>
    <xf numFmtId="0" fontId="3" fillId="0" borderId="0" xfId="0" applyFont="1" applyBorder="1" applyAlignment="1">
      <alignment horizontal="left" vertical="center" wrapText="1"/>
    </xf>
    <xf numFmtId="0" fontId="0" fillId="0" borderId="1" xfId="0" applyBorder="1" applyAlignment="1">
      <alignment horizontal="left" vertical="center" wrapText="1"/>
    </xf>
    <xf numFmtId="0" fontId="10" fillId="9" borderId="0" xfId="0" applyFont="1" applyFill="1" applyBorder="1" applyAlignment="1">
      <alignment horizontal="center" vertical="top"/>
    </xf>
    <xf numFmtId="0" fontId="10" fillId="13" borderId="56" xfId="0" applyFont="1" applyFill="1" applyBorder="1" applyAlignment="1">
      <alignment vertical="top"/>
    </xf>
    <xf numFmtId="0" fontId="10" fillId="13" borderId="0" xfId="0" applyFont="1" applyFill="1" applyBorder="1" applyAlignment="1">
      <alignment horizontal="center" vertical="top"/>
    </xf>
    <xf numFmtId="0" fontId="10" fillId="9" borderId="0" xfId="0" applyFont="1" applyFill="1" applyBorder="1" applyAlignment="1">
      <alignment horizontal="center" vertical="top"/>
    </xf>
    <xf numFmtId="0" fontId="10" fillId="13" borderId="56" xfId="0" applyFont="1" applyFill="1" applyBorder="1" applyAlignment="1">
      <alignment horizontal="center" vertical="top"/>
    </xf>
    <xf numFmtId="0" fontId="10" fillId="14" borderId="0" xfId="0" applyFont="1" applyFill="1" applyBorder="1" applyAlignment="1">
      <alignment horizontal="center" vertical="top"/>
    </xf>
    <xf numFmtId="0" fontId="10" fillId="15" borderId="0" xfId="0" applyFont="1" applyFill="1" applyBorder="1" applyAlignment="1">
      <alignment horizontal="center" vertical="top"/>
    </xf>
    <xf numFmtId="0" fontId="20" fillId="0" borderId="0" xfId="4" applyFont="1"/>
    <xf numFmtId="0" fontId="10" fillId="0" borderId="0" xfId="4" applyFont="1"/>
    <xf numFmtId="0" fontId="10" fillId="0" borderId="1" xfId="4" applyFont="1" applyFill="1" applyBorder="1" applyAlignment="1">
      <alignment vertical="top"/>
    </xf>
    <xf numFmtId="0" fontId="10" fillId="0" borderId="1" xfId="4" applyFont="1" applyFill="1" applyBorder="1"/>
    <xf numFmtId="0" fontId="10" fillId="0" borderId="1" xfId="4" applyFont="1" applyFill="1" applyBorder="1" applyAlignment="1">
      <alignment vertical="top" wrapText="1"/>
    </xf>
    <xf numFmtId="0" fontId="10" fillId="0" borderId="1" xfId="2" applyFont="1" applyFill="1" applyBorder="1" applyAlignment="1">
      <alignment vertical="top"/>
    </xf>
    <xf numFmtId="0" fontId="10" fillId="0" borderId="1" xfId="0" applyFont="1" applyFill="1" applyBorder="1" applyAlignment="1"/>
    <xf numFmtId="0" fontId="10" fillId="0" borderId="1" xfId="0" applyFont="1" applyFill="1" applyBorder="1"/>
    <xf numFmtId="0" fontId="10" fillId="0" borderId="12" xfId="0" applyFont="1" applyFill="1" applyBorder="1" applyAlignment="1">
      <alignment horizontal="left" vertical="top" wrapText="1"/>
    </xf>
    <xf numFmtId="0" fontId="10" fillId="8" borderId="12" xfId="0" applyFont="1" applyFill="1" applyBorder="1" applyAlignment="1">
      <alignment horizontal="left" vertical="top"/>
    </xf>
    <xf numFmtId="0" fontId="0" fillId="0" borderId="20" xfId="0" applyFont="1" applyFill="1" applyBorder="1" applyAlignment="1">
      <alignment horizontal="left" vertical="top"/>
    </xf>
    <xf numFmtId="2" fontId="10" fillId="12" borderId="0" xfId="0" applyNumberFormat="1" applyFont="1" applyFill="1" applyBorder="1" applyAlignment="1">
      <alignment horizontal="center" vertical="top"/>
    </xf>
    <xf numFmtId="2" fontId="20" fillId="12" borderId="1" xfId="0" applyNumberFormat="1" applyFont="1" applyFill="1" applyBorder="1" applyAlignment="1">
      <alignment horizontal="center" vertical="top"/>
    </xf>
    <xf numFmtId="2" fontId="16" fillId="12" borderId="1" xfId="0" applyNumberFormat="1" applyFont="1" applyFill="1" applyBorder="1" applyAlignment="1">
      <alignment horizontal="center" vertical="top" textRotation="90" wrapText="1"/>
    </xf>
    <xf numFmtId="2" fontId="10" fillId="12" borderId="20" xfId="0" applyNumberFormat="1" applyFont="1" applyFill="1" applyBorder="1" applyAlignment="1">
      <alignment horizontal="center" vertical="top"/>
    </xf>
    <xf numFmtId="2" fontId="10" fillId="0" borderId="0" xfId="0" applyNumberFormat="1" applyFont="1" applyFill="1" applyBorder="1" applyAlignment="1">
      <alignment horizontal="center" vertical="top"/>
    </xf>
    <xf numFmtId="2" fontId="10" fillId="0" borderId="0" xfId="0" applyNumberFormat="1" applyFont="1" applyFill="1" applyBorder="1" applyAlignment="1">
      <alignment horizontal="center" vertical="top" wrapText="1"/>
    </xf>
  </cellXfs>
  <cellStyles count="5">
    <cellStyle name="Hyperlink" xfId="1" builtinId="8"/>
    <cellStyle name="Normal" xfId="0" builtinId="0"/>
    <cellStyle name="Normal 2" xfId="2"/>
    <cellStyle name="Normal 5" xfId="4"/>
    <cellStyle name="Normal_Sheet1" xf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iagrams/colors1.xml><?xml version="1.0" encoding="utf-8"?>
<dgm:colorsDef xmlns:dgm="http://schemas.openxmlformats.org/drawingml/2006/diagram" xmlns:a="http://schemas.openxmlformats.org/drawingml/2006/main" uniqueId="urn:microsoft.com/office/officeart/2005/8/colors/accent1_2">
  <dgm:title val=""/>
  <dgm:desc val=""/>
  <dgm:catLst>
    <dgm:cat type="accent1" pri="11200"/>
  </dgm:catLst>
  <dgm:styleLbl name="node0">
    <dgm:fillClrLst meth="repeat">
      <a:schemeClr val="accent1"/>
    </dgm:fillClrLst>
    <dgm:linClrLst meth="repeat">
      <a:schemeClr val="lt1"/>
    </dgm:linClrLst>
    <dgm:effectClrLst/>
    <dgm:txLinClrLst/>
    <dgm:txFillClrLst/>
    <dgm:txEffectClrLst/>
  </dgm:styleLbl>
  <dgm:styleLbl name="alignNode1">
    <dgm:fillClrLst meth="repeat">
      <a:schemeClr val="accent1"/>
    </dgm:fillClrLst>
    <dgm:linClrLst meth="repeat">
      <a:schemeClr val="accent1"/>
    </dgm:linClrLst>
    <dgm:effectClrLst/>
    <dgm:txLinClrLst/>
    <dgm:txFillClrLst/>
    <dgm:txEffectClrLst/>
  </dgm:styleLbl>
  <dgm:styleLbl name="node1">
    <dgm:fillClrLst meth="repeat">
      <a:schemeClr val="accent1"/>
    </dgm:fillClrLst>
    <dgm:linClrLst meth="repeat">
      <a:schemeClr val="lt1"/>
    </dgm:linClrLst>
    <dgm:effectClrLst/>
    <dgm:txLinClrLst/>
    <dgm:txFillClrLst/>
    <dgm:txEffectClrLst/>
  </dgm:styleLbl>
  <dgm:styleLbl name="lnNode1">
    <dgm:fillClrLst meth="repeat">
      <a:schemeClr val="accent1"/>
    </dgm:fillClrLst>
    <dgm:linClrLst meth="repeat">
      <a:schemeClr val="lt1"/>
    </dgm:linClrLst>
    <dgm:effectClrLst/>
    <dgm:txLinClrLst/>
    <dgm:txFillClrLst/>
    <dgm:txEffectClrLst/>
  </dgm:styleLbl>
  <dgm:styleLbl name="vennNode1">
    <dgm:fillClrLst meth="repeat">
      <a:schemeClr val="accent1">
        <a:alpha val="50000"/>
      </a:schemeClr>
    </dgm:fillClrLst>
    <dgm:linClrLst meth="repeat">
      <a:schemeClr val="lt1"/>
    </dgm:linClrLst>
    <dgm:effectClrLst/>
    <dgm:txLinClrLst/>
    <dgm:txFillClrLst/>
    <dgm:txEffectClrLst/>
  </dgm:styleLbl>
  <dgm:styleLbl name="node2">
    <dgm:fillClrLst meth="repeat">
      <a:schemeClr val="accent1"/>
    </dgm:fillClrLst>
    <dgm:linClrLst meth="repeat">
      <a:schemeClr val="lt1"/>
    </dgm:linClrLst>
    <dgm:effectClrLst/>
    <dgm:txLinClrLst/>
    <dgm:txFillClrLst/>
    <dgm:txEffectClrLst/>
  </dgm:styleLbl>
  <dgm:styleLbl name="node3">
    <dgm:fillClrLst meth="repeat">
      <a:schemeClr val="accent1"/>
    </dgm:fillClrLst>
    <dgm:linClrLst meth="repeat">
      <a:schemeClr val="lt1"/>
    </dgm:linClrLst>
    <dgm:effectClrLst/>
    <dgm:txLinClrLst/>
    <dgm:txFillClrLst/>
    <dgm:txEffectClrLst/>
  </dgm:styleLbl>
  <dgm:styleLbl name="node4">
    <dgm:fillClrLst meth="repeat">
      <a:schemeClr val="accent1"/>
    </dgm:fillClrLst>
    <dgm:linClrLst meth="repeat">
      <a:schemeClr val="lt1"/>
    </dgm:linClrLst>
    <dgm:effectClrLst/>
    <dgm:txLinClrLst/>
    <dgm:txFillClrLst/>
    <dgm:txEffectClrLst/>
  </dgm:styleLbl>
  <dgm:styleLbl name="f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align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bgImgPlace1">
    <dgm:fillClrLst meth="repeat">
      <a:schemeClr val="accent1">
        <a:tint val="50000"/>
      </a:schemeClr>
    </dgm:fillClrLst>
    <dgm:linClrLst meth="repeat">
      <a:schemeClr val="lt1"/>
    </dgm:linClrLst>
    <dgm:effectClrLst/>
    <dgm:txLinClrLst/>
    <dgm:txFillClrLst meth="repeat">
      <a:schemeClr val="lt1"/>
    </dgm:txFillClrLst>
    <dgm:txEffectClrLst/>
  </dgm:styleLbl>
  <dgm:styleLbl name="sibTrans2D1">
    <dgm:fillClrLst meth="repeat">
      <a:schemeClr val="accent1">
        <a:tint val="60000"/>
      </a:schemeClr>
    </dgm:fillClrLst>
    <dgm:linClrLst meth="repeat">
      <a:schemeClr val="accent1">
        <a:tint val="60000"/>
      </a:schemeClr>
    </dgm:linClrLst>
    <dgm:effectClrLst/>
    <dgm:txLinClrLst/>
    <dgm:txFillClrLst/>
    <dgm:txEffectClrLst/>
  </dgm:styleLbl>
  <dgm:styleLbl name="fgSibTrans2D1">
    <dgm:fillClrLst meth="repeat">
      <a:schemeClr val="accent1">
        <a:tint val="60000"/>
      </a:schemeClr>
    </dgm:fillClrLst>
    <dgm:linClrLst meth="repeat">
      <a:schemeClr val="accent1">
        <a:tint val="60000"/>
      </a:schemeClr>
    </dgm:linClrLst>
    <dgm:effectClrLst/>
    <dgm:txLinClrLst/>
    <dgm:txFillClrLst/>
    <dgm:txEffectClrLst/>
  </dgm:styleLbl>
  <dgm:styleLbl name="bgSibTrans2D1">
    <dgm:fillClrLst meth="repeat">
      <a:schemeClr val="accent1">
        <a:tint val="60000"/>
      </a:schemeClr>
    </dgm:fillClrLst>
    <dgm:linClrLst meth="repeat">
      <a:schemeClr val="accent1">
        <a:tint val="60000"/>
      </a:schemeClr>
    </dgm:linClrLst>
    <dgm:effectClrLst/>
    <dgm:txLinClrLst/>
    <dgm:txFillClrLst/>
    <dgm:txEffectClrLst/>
  </dgm:styleLbl>
  <dgm:styleLbl name="sibTrans1D1">
    <dgm:fillClrLst meth="repeat">
      <a:schemeClr val="accent1"/>
    </dgm:fillClrLst>
    <dgm:linClrLst meth="repeat">
      <a:schemeClr val="accent1"/>
    </dgm:linClrLst>
    <dgm:effectClrLst/>
    <dgm:txLinClrLst/>
    <dgm:txFillClrLst meth="repeat">
      <a:schemeClr val="tx1"/>
    </dgm:txFillClrLst>
    <dgm:txEffectClrLst/>
  </dgm:styleLbl>
  <dgm:styleLbl name="callout">
    <dgm:fillClrLst meth="repeat">
      <a:schemeClr val="accent1"/>
    </dgm:fillClrLst>
    <dgm:linClrLst meth="repeat">
      <a:schemeClr val="accent1">
        <a:tint val="50000"/>
      </a:schemeClr>
    </dgm:linClrLst>
    <dgm:effectClrLst/>
    <dgm:txLinClrLst/>
    <dgm:txFillClrLst meth="repeat">
      <a:schemeClr val="tx1"/>
    </dgm:txFillClrLst>
    <dgm:txEffectClrLst/>
  </dgm:styleLbl>
  <dgm:styleLbl name="asst0">
    <dgm:fillClrLst meth="repeat">
      <a:schemeClr val="accent1"/>
    </dgm:fillClrLst>
    <dgm:linClrLst meth="repeat">
      <a:schemeClr val="lt1"/>
    </dgm:linClrLst>
    <dgm:effectClrLst/>
    <dgm:txLinClrLst/>
    <dgm:txFillClrLst/>
    <dgm:txEffectClrLst/>
  </dgm:styleLbl>
  <dgm:styleLbl name="asst1">
    <dgm:fillClrLst meth="repeat">
      <a:schemeClr val="accent1"/>
    </dgm:fillClrLst>
    <dgm:linClrLst meth="repeat">
      <a:schemeClr val="lt1"/>
    </dgm:linClrLst>
    <dgm:effectClrLst/>
    <dgm:txLinClrLst/>
    <dgm:txFillClrLst/>
    <dgm:txEffectClrLst/>
  </dgm:styleLbl>
  <dgm:styleLbl name="asst2">
    <dgm:fillClrLst meth="repeat">
      <a:schemeClr val="accent1"/>
    </dgm:fillClrLst>
    <dgm:linClrLst meth="repeat">
      <a:schemeClr val="lt1"/>
    </dgm:linClrLst>
    <dgm:effectClrLst/>
    <dgm:txLinClrLst/>
    <dgm:txFillClrLst/>
    <dgm:txEffectClrLst/>
  </dgm:styleLbl>
  <dgm:styleLbl name="asst3">
    <dgm:fillClrLst meth="repeat">
      <a:schemeClr val="accent1"/>
    </dgm:fillClrLst>
    <dgm:linClrLst meth="repeat">
      <a:schemeClr val="lt1"/>
    </dgm:linClrLst>
    <dgm:effectClrLst/>
    <dgm:txLinClrLst/>
    <dgm:txFillClrLst/>
    <dgm:txEffectClrLst/>
  </dgm:styleLbl>
  <dgm:styleLbl name="asst4">
    <dgm:fillClrLst meth="repeat">
      <a:schemeClr val="accent1"/>
    </dgm:fillClrLst>
    <dgm:linClrLst meth="repeat">
      <a:schemeClr val="lt1"/>
    </dgm:linClrLst>
    <dgm:effectClrLst/>
    <dgm:txLinClrLst/>
    <dgm:txFillClrLst/>
    <dgm:txEffectClrLst/>
  </dgm:styleLbl>
  <dgm:styleLbl name="parChTrans2D1">
    <dgm:fillClrLst meth="repeat">
      <a:schemeClr val="accent1">
        <a:tint val="60000"/>
      </a:schemeClr>
    </dgm:fillClrLst>
    <dgm:linClrLst meth="repeat">
      <a:schemeClr val="accent1">
        <a:tint val="60000"/>
      </a:schemeClr>
    </dgm:linClrLst>
    <dgm:effectClrLst/>
    <dgm:txLinClrLst/>
    <dgm:txFillClrLst meth="repeat">
      <a:schemeClr val="lt1"/>
    </dgm:txFillClrLst>
    <dgm:txEffectClrLst/>
  </dgm:styleLbl>
  <dgm:styleLbl name="parChTrans2D2">
    <dgm:fillClrLst meth="repeat">
      <a:schemeClr val="accent1"/>
    </dgm:fillClrLst>
    <dgm:linClrLst meth="repeat">
      <a:schemeClr val="accent1"/>
    </dgm:linClrLst>
    <dgm:effectClrLst/>
    <dgm:txLinClrLst/>
    <dgm:txFillClrLst meth="repeat">
      <a:schemeClr val="lt1"/>
    </dgm:txFillClrLst>
    <dgm:txEffectClrLst/>
  </dgm:styleLbl>
  <dgm:styleLbl name="parChTrans2D3">
    <dgm:fillClrLst meth="repeat">
      <a:schemeClr val="accent1"/>
    </dgm:fillClrLst>
    <dgm:linClrLst meth="repeat">
      <a:schemeClr val="accent1"/>
    </dgm:linClrLst>
    <dgm:effectClrLst/>
    <dgm:txLinClrLst/>
    <dgm:txFillClrLst meth="repeat">
      <a:schemeClr val="lt1"/>
    </dgm:txFillClrLst>
    <dgm:txEffectClrLst/>
  </dgm:styleLbl>
  <dgm:styleLbl name="parChTrans2D4">
    <dgm:fillClrLst meth="repeat">
      <a:schemeClr val="accent1"/>
    </dgm:fillClrLst>
    <dgm:linClrLst meth="repeat">
      <a:schemeClr val="accent1"/>
    </dgm:linClrLst>
    <dgm:effectClrLst/>
    <dgm:txLinClrLst/>
    <dgm:txFillClrLst meth="repeat">
      <a:schemeClr val="lt1"/>
    </dgm:txFillClrLst>
    <dgm:txEffectClrLst/>
  </dgm:styleLbl>
  <dgm:styleLbl name="parChTrans1D1">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2">
    <dgm:fillClrLst meth="repeat">
      <a:schemeClr val="accent1"/>
    </dgm:fillClrLst>
    <dgm:linClrLst meth="repeat">
      <a:schemeClr val="accent1">
        <a:shade val="60000"/>
      </a:schemeClr>
    </dgm:linClrLst>
    <dgm:effectClrLst/>
    <dgm:txLinClrLst/>
    <dgm:txFillClrLst meth="repeat">
      <a:schemeClr val="tx1"/>
    </dgm:txFillClrLst>
    <dgm:txEffectClrLst/>
  </dgm:styleLbl>
  <dgm:styleLbl name="parChTrans1D3">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parChTrans1D4">
    <dgm:fillClrLst meth="repeat">
      <a:schemeClr val="accent1"/>
    </dgm:fillClrLst>
    <dgm:linClrLst meth="repeat">
      <a:schemeClr val="accent1">
        <a:shade val="80000"/>
      </a:schemeClr>
    </dgm:linClrLst>
    <dgm:effectClrLst/>
    <dgm:txLinClrLst/>
    <dgm:txFillClrLst meth="repeat">
      <a:schemeClr val="tx1"/>
    </dgm:txFillClrLst>
    <dgm:txEffectClrLst/>
  </dgm:styleLbl>
  <dgm:styleLbl name="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conF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align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trAlignAcc1">
    <dgm:fillClrLst meth="repeat">
      <a:schemeClr val="lt1">
        <a:alpha val="40000"/>
      </a:schemeClr>
    </dgm:fillClrLst>
    <dgm:linClrLst meth="repeat">
      <a:schemeClr val="accent1"/>
    </dgm:linClrLst>
    <dgm:effectClrLst/>
    <dgm:txLinClrLst/>
    <dgm:txFillClrLst meth="repeat">
      <a:schemeClr val="dk1"/>
    </dgm:txFillClrLst>
    <dgm:txEffectClrLst/>
  </dgm:styleLbl>
  <dgm:styleLbl name="bgAcc1">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solidFgAcc1">
    <dgm:fillClrLst meth="repeat">
      <a:schemeClr val="lt1"/>
    </dgm:fillClrLst>
    <dgm:linClrLst meth="repeat">
      <a:schemeClr val="accent1"/>
    </dgm:linClrLst>
    <dgm:effectClrLst/>
    <dgm:txLinClrLst/>
    <dgm:txFillClrLst meth="repeat">
      <a:schemeClr val="dk1"/>
    </dgm:txFillClrLst>
    <dgm:txEffectClrLst/>
  </dgm:styleLbl>
  <dgm:styleLbl name="solidAlignAcc1">
    <dgm:fillClrLst meth="repeat">
      <a:schemeClr val="lt1"/>
    </dgm:fillClrLst>
    <dgm:linClrLst meth="repeat">
      <a:schemeClr val="accent1"/>
    </dgm:linClrLst>
    <dgm:effectClrLst/>
    <dgm:txLinClrLst/>
    <dgm:txFillClrLst meth="repeat">
      <a:schemeClr val="dk1"/>
    </dgm:txFillClrLst>
    <dgm:txEffectClrLst/>
  </dgm:styleLbl>
  <dgm:styleLbl name="solidBgAcc1">
    <dgm:fillClrLst meth="repeat">
      <a:schemeClr val="lt1"/>
    </dgm:fillClrLst>
    <dgm:linClrLst meth="repeat">
      <a:schemeClr val="accent1"/>
    </dgm:linClrLst>
    <dgm:effectClrLst/>
    <dgm:txLinClrLst/>
    <dgm:txFillClrLst meth="repeat">
      <a:schemeClr val="dk1"/>
    </dgm:txFillClrLst>
    <dgm:txEffectClrLst/>
  </dgm:styleLbl>
  <dgm:styleLbl name="f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align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bgAccFollowNode1">
    <dgm:fillClrLst meth="repeat">
      <a:schemeClr val="accent1">
        <a:alpha val="90000"/>
        <a:tint val="40000"/>
      </a:schemeClr>
    </dgm:fillClrLst>
    <dgm:linClrLst meth="repeat">
      <a:schemeClr val="accent1">
        <a:alpha val="90000"/>
        <a:tint val="40000"/>
      </a:schemeClr>
    </dgm:linClrLst>
    <dgm:effectClrLst/>
    <dgm:txLinClrLst/>
    <dgm:txFillClrLst meth="repeat">
      <a:schemeClr val="dk1"/>
    </dgm:txFillClrLst>
    <dgm:txEffectClrLst/>
  </dgm:styleLbl>
  <dgm:styleLbl name="fgAcc0">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2">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3">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fgAcc4">
    <dgm:fillClrLst meth="repeat">
      <a:schemeClr val="lt1">
        <a:alpha val="90000"/>
      </a:schemeClr>
    </dgm:fillClrLst>
    <dgm:linClrLst meth="repeat">
      <a:schemeClr val="accent1"/>
    </dgm:linClrLst>
    <dgm:effectClrLst/>
    <dgm:txLinClrLst/>
    <dgm:txFillClrLst meth="repeat">
      <a:schemeClr val="dk1"/>
    </dgm:txFillClrLst>
    <dgm:txEffectClrLst/>
  </dgm:styleLbl>
  <dgm:styleLbl name="bgShp">
    <dgm:fillClrLst meth="repeat">
      <a:schemeClr val="accent1">
        <a:tint val="40000"/>
      </a:schemeClr>
    </dgm:fillClrLst>
    <dgm:linClrLst meth="repeat">
      <a:schemeClr val="accent1"/>
    </dgm:linClrLst>
    <dgm:effectClrLst/>
    <dgm:txLinClrLst/>
    <dgm:txFillClrLst meth="repeat">
      <a:schemeClr val="dk1"/>
    </dgm:txFillClrLst>
    <dgm:txEffectClrLst/>
  </dgm:styleLbl>
  <dgm:styleLbl name="dkBgShp">
    <dgm:fillClrLst meth="repeat">
      <a:schemeClr val="accent1">
        <a:shade val="80000"/>
      </a:schemeClr>
    </dgm:fillClrLst>
    <dgm:linClrLst meth="repeat">
      <a:schemeClr val="accent1"/>
    </dgm:linClrLst>
    <dgm:effectClrLst/>
    <dgm:txLinClrLst/>
    <dgm:txFillClrLst meth="repeat">
      <a:schemeClr val="lt1"/>
    </dgm:txFillClrLst>
    <dgm:txEffectClrLst/>
  </dgm:styleLbl>
  <dgm:styleLbl name="trBgShp">
    <dgm:fillClrLst meth="repeat">
      <a:schemeClr val="accent1">
        <a:tint val="50000"/>
        <a:alpha val="40000"/>
      </a:schemeClr>
    </dgm:fillClrLst>
    <dgm:linClrLst meth="repeat">
      <a:schemeClr val="accent1"/>
    </dgm:linClrLst>
    <dgm:effectClrLst/>
    <dgm:txLinClrLst/>
    <dgm:txFillClrLst meth="repeat">
      <a:schemeClr val="lt1"/>
    </dgm:txFillClrLst>
    <dgm:txEffectClrLst/>
  </dgm:styleLbl>
  <dgm:styleLbl name="fgShp">
    <dgm:fillClrLst meth="repeat">
      <a:schemeClr val="accent1">
        <a:tint val="60000"/>
      </a:schemeClr>
    </dgm:fillClrLst>
    <dgm:linClrLst meth="repeat">
      <a:schemeClr val="lt1"/>
    </dgm:linClrLst>
    <dgm:effectClrLst/>
    <dgm:txLinClrLst/>
    <dgm:txFillClrLst meth="repeat">
      <a:schemeClr val="dk1"/>
    </dgm:txFillClrLst>
    <dgm:txEffectClrLst/>
  </dgm:styleLbl>
  <dgm:styleLbl name="revTx">
    <dgm:fillClrLst meth="repeat">
      <a:schemeClr val="lt1">
        <a:alpha val="0"/>
      </a:schemeClr>
    </dgm:fillClrLst>
    <dgm:linClrLst meth="repeat">
      <a:schemeClr val="dk1">
        <a:alpha val="0"/>
      </a:schemeClr>
    </dgm:linClrLst>
    <dgm:effectClrLst/>
    <dgm:txLinClrLst/>
    <dgm:txFillClrLst meth="repeat">
      <a:schemeClr val="tx1"/>
    </dgm:txFillClrLst>
    <dgm:txEffectClrLst/>
  </dgm:styleLbl>
</dgm:colorsDef>
</file>

<file path=xl/diagrams/data1.xml><?xml version="1.0" encoding="utf-8"?>
<dgm:dataModel xmlns:dgm="http://schemas.openxmlformats.org/drawingml/2006/diagram" xmlns:a="http://schemas.openxmlformats.org/drawingml/2006/main">
  <dgm:ptLst>
    <dgm:pt modelId="{0B3173A6-D00B-4B04-AC2A-B979A5CF6D5D}" type="doc">
      <dgm:prSet loTypeId="urn:microsoft.com/office/officeart/2005/8/layout/radial2" loCatId="relationship" qsTypeId="urn:microsoft.com/office/officeart/2005/8/quickstyle/3d1" qsCatId="3D" csTypeId="urn:microsoft.com/office/officeart/2005/8/colors/accent1_2" csCatId="accent1" phldr="1"/>
      <dgm:spPr/>
      <dgm:t>
        <a:bodyPr/>
        <a:lstStyle/>
        <a:p>
          <a:endParaRPr lang="en-US"/>
        </a:p>
      </dgm:t>
    </dgm:pt>
    <dgm:pt modelId="{6195BE50-B7F8-4DF1-B918-6A58C34EB632}">
      <dgm:prSet phldrT="[Text]" custT="1"/>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dirty="0" smtClean="0"/>
            <a:t>Regional Priorities and Needs</a:t>
          </a:r>
        </a:p>
      </dgm:t>
    </dgm:pt>
    <dgm:pt modelId="{5B765337-17FC-4DE0-8FF3-E0D91EEAEB20}" type="parTrans" cxnId="{74E261EF-1552-447B-BD14-7080B9D6E191}">
      <dgm:prSet/>
      <dgm:spPr/>
      <dgm:t>
        <a:bodyPr/>
        <a:lstStyle/>
        <a:p>
          <a:endParaRPr lang="en-US"/>
        </a:p>
      </dgm:t>
    </dgm:pt>
    <dgm:pt modelId="{F7CC5CE1-2A13-47CA-8EDE-C9DD95748F0E}" type="sibTrans" cxnId="{74E261EF-1552-447B-BD14-7080B9D6E191}">
      <dgm:prSet/>
      <dgm:spPr/>
      <dgm:t>
        <a:bodyPr/>
        <a:lstStyle/>
        <a:p>
          <a:endParaRPr lang="en-US"/>
        </a:p>
      </dgm:t>
    </dgm:pt>
    <dgm:pt modelId="{6984F428-B929-4C24-BA5B-B410F1EFA808}">
      <dgm:prSet phldrT="[Text]" custT="1"/>
      <dgm:spPr/>
      <dgm:t>
        <a:bodyPr/>
        <a:lstStyle/>
        <a:p>
          <a:pPr marL="339725" indent="-106363"/>
          <a:r>
            <a:rPr lang="en-US" sz="900" dirty="0" smtClean="0"/>
            <a:t>Federal/State listings</a:t>
          </a:r>
          <a:endParaRPr lang="en-US" sz="900" dirty="0"/>
        </a:p>
      </dgm:t>
    </dgm:pt>
    <dgm:pt modelId="{F18B9D0D-D3D6-439F-918B-6A8A394CAE10}" type="parTrans" cxnId="{FDAB649A-A2AE-409B-9439-24A8D86A3DD8}">
      <dgm:prSet/>
      <dgm:spPr/>
      <dgm:t>
        <a:bodyPr/>
        <a:lstStyle/>
        <a:p>
          <a:endParaRPr lang="en-US"/>
        </a:p>
      </dgm:t>
    </dgm:pt>
    <dgm:pt modelId="{84D80B3F-BFD7-4D68-B57E-C857FF91E118}" type="sibTrans" cxnId="{FDAB649A-A2AE-409B-9439-24A8D86A3DD8}">
      <dgm:prSet/>
      <dgm:spPr/>
      <dgm:t>
        <a:bodyPr/>
        <a:lstStyle/>
        <a:p>
          <a:endParaRPr lang="en-US"/>
        </a:p>
      </dgm:t>
    </dgm:pt>
    <dgm:pt modelId="{95C32144-92C1-4EC3-B355-0F8A89B15F37}">
      <dgm:prSet custT="1"/>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dirty="0" smtClean="0"/>
            <a:t>Refuge Capabilities</a:t>
          </a:r>
        </a:p>
      </dgm:t>
    </dgm:pt>
    <dgm:pt modelId="{DAF6D6F4-F8BA-4785-896B-E8670449C791}" type="parTrans" cxnId="{46B4EBBA-F404-41E9-BB25-919299009D38}">
      <dgm:prSet/>
      <dgm:spPr/>
      <dgm:t>
        <a:bodyPr/>
        <a:lstStyle/>
        <a:p>
          <a:endParaRPr lang="en-US"/>
        </a:p>
      </dgm:t>
    </dgm:pt>
    <dgm:pt modelId="{7CCE589F-7FAA-49F9-A232-8DB30FA61741}" type="sibTrans" cxnId="{46B4EBBA-F404-41E9-BB25-919299009D38}">
      <dgm:prSet/>
      <dgm:spPr/>
      <dgm:t>
        <a:bodyPr/>
        <a:lstStyle/>
        <a:p>
          <a:endParaRPr lang="en-US"/>
        </a:p>
      </dgm:t>
    </dgm:pt>
    <dgm:pt modelId="{FFAE1EAF-D5A1-4896-B45B-CA7AFCB39891}">
      <dgm:prSet custT="1"/>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dirty="0" smtClean="0"/>
            <a:t>Service Mandates</a:t>
          </a:r>
        </a:p>
      </dgm:t>
    </dgm:pt>
    <dgm:pt modelId="{123CB898-B490-46FF-824A-9D2288D39D9A}" type="parTrans" cxnId="{7B91D54B-B431-490F-A4AA-EAE9A131A89D}">
      <dgm:prSet/>
      <dgm:spPr/>
      <dgm:t>
        <a:bodyPr/>
        <a:lstStyle/>
        <a:p>
          <a:endParaRPr lang="en-US"/>
        </a:p>
      </dgm:t>
    </dgm:pt>
    <dgm:pt modelId="{9EA71071-1FEC-47AC-9E33-8EF39C123180}" type="sibTrans" cxnId="{7B91D54B-B431-490F-A4AA-EAE9A131A89D}">
      <dgm:prSet/>
      <dgm:spPr/>
      <dgm:t>
        <a:bodyPr/>
        <a:lstStyle/>
        <a:p>
          <a:endParaRPr lang="en-US"/>
        </a:p>
      </dgm:t>
    </dgm:pt>
    <dgm:pt modelId="{733C4149-3437-4248-8E37-D5B8F96EF237}">
      <dgm:prSet custT="1"/>
      <dgm:spPr/>
      <dgm:t>
        <a:bodyPr/>
        <a:lstStyle/>
        <a:p>
          <a:pPr marL="0" marR="0" indent="0" defTabSz="914400" eaLnBrk="1" fontAlgn="auto" latinLnBrk="0" hangingPunct="1">
            <a:lnSpc>
              <a:spcPct val="100000"/>
            </a:lnSpc>
            <a:spcBef>
              <a:spcPts val="0"/>
            </a:spcBef>
            <a:spcAft>
              <a:spcPts val="0"/>
            </a:spcAft>
            <a:buClrTx/>
            <a:buSzTx/>
            <a:buFontTx/>
            <a:buNone/>
            <a:tabLst/>
            <a:defRPr/>
          </a:pPr>
          <a:r>
            <a:rPr lang="en-US" sz="1100" dirty="0" smtClean="0"/>
            <a:t>Ecological Processes</a:t>
          </a:r>
        </a:p>
      </dgm:t>
    </dgm:pt>
    <dgm:pt modelId="{DB434A6F-A81A-42A9-837A-A5B6E7D085A1}" type="parTrans" cxnId="{C489EB45-EFEC-4B5D-8292-DA2F3C5F1BD1}">
      <dgm:prSet/>
      <dgm:spPr/>
      <dgm:t>
        <a:bodyPr/>
        <a:lstStyle/>
        <a:p>
          <a:endParaRPr lang="en-US"/>
        </a:p>
      </dgm:t>
    </dgm:pt>
    <dgm:pt modelId="{D5979259-B07B-4546-8E84-2938600D276D}" type="sibTrans" cxnId="{C489EB45-EFEC-4B5D-8292-DA2F3C5F1BD1}">
      <dgm:prSet/>
      <dgm:spPr/>
      <dgm:t>
        <a:bodyPr/>
        <a:lstStyle/>
        <a:p>
          <a:endParaRPr lang="en-US"/>
        </a:p>
      </dgm:t>
    </dgm:pt>
    <dgm:pt modelId="{3DF90012-A963-4982-B751-53CFE6461310}">
      <dgm:prSet custT="1"/>
      <dgm:spPr/>
      <dgm:t>
        <a:bodyPr/>
        <a:lstStyle/>
        <a:p>
          <a:pPr marL="457200" indent="-117475"/>
          <a:r>
            <a:rPr lang="en-US" sz="900" dirty="0" smtClean="0"/>
            <a:t>Processes supporting available habitat</a:t>
          </a:r>
          <a:endParaRPr lang="en-US" sz="900" dirty="0"/>
        </a:p>
      </dgm:t>
    </dgm:pt>
    <dgm:pt modelId="{665880D9-442E-4CFA-BC7C-F41A14707D65}" type="parTrans" cxnId="{87BEA2DD-0339-49A5-8717-E81B0982CA89}">
      <dgm:prSet/>
      <dgm:spPr/>
      <dgm:t>
        <a:bodyPr/>
        <a:lstStyle/>
        <a:p>
          <a:endParaRPr lang="en-US"/>
        </a:p>
      </dgm:t>
    </dgm:pt>
    <dgm:pt modelId="{0C738CE4-37A6-4CE8-9741-0E8CABFE04AD}" type="sibTrans" cxnId="{87BEA2DD-0339-49A5-8717-E81B0982CA89}">
      <dgm:prSet/>
      <dgm:spPr/>
      <dgm:t>
        <a:bodyPr/>
        <a:lstStyle/>
        <a:p>
          <a:endParaRPr lang="en-US"/>
        </a:p>
      </dgm:t>
    </dgm:pt>
    <dgm:pt modelId="{79A9CDB4-B44F-49A6-8523-C8E3CC0B9F63}">
      <dgm:prSet custT="1"/>
      <dgm:spPr/>
      <dgm:t>
        <a:bodyPr/>
        <a:lstStyle/>
        <a:p>
          <a:r>
            <a:rPr lang="en-US" sz="1200" b="1" dirty="0" smtClean="0"/>
            <a:t>Priority</a:t>
          </a:r>
        </a:p>
        <a:p>
          <a:r>
            <a:rPr lang="en-US" sz="1200" b="1" dirty="0" smtClean="0"/>
            <a:t> Refuge ROC’s</a:t>
          </a:r>
        </a:p>
        <a:p>
          <a:r>
            <a:rPr lang="en-US" sz="1200" b="1" dirty="0" smtClean="0"/>
            <a:t>Selection</a:t>
          </a:r>
        </a:p>
        <a:p>
          <a:r>
            <a:rPr lang="en-US" sz="1200" b="1" dirty="0" smtClean="0"/>
            <a:t>Influences</a:t>
          </a:r>
          <a:endParaRPr lang="en-US" sz="1200" b="1" dirty="0"/>
        </a:p>
      </dgm:t>
    </dgm:pt>
    <dgm:pt modelId="{AAF88534-1D35-4212-A9D2-9A1AA38CDE7E}" type="parTrans" cxnId="{3764FD35-BB7A-4AFD-B714-CAC289B9EE02}">
      <dgm:prSet/>
      <dgm:spPr/>
      <dgm:t>
        <a:bodyPr/>
        <a:lstStyle/>
        <a:p>
          <a:endParaRPr lang="en-US"/>
        </a:p>
      </dgm:t>
    </dgm:pt>
    <dgm:pt modelId="{FE869C5A-B569-444F-949C-F1D9FD8782A5}" type="sibTrans" cxnId="{3764FD35-BB7A-4AFD-B714-CAC289B9EE02}">
      <dgm:prSet/>
      <dgm:spPr/>
      <dgm:t>
        <a:bodyPr/>
        <a:lstStyle/>
        <a:p>
          <a:endParaRPr lang="en-US"/>
        </a:p>
      </dgm:t>
    </dgm:pt>
    <dgm:pt modelId="{B05724D9-E4DE-4388-945E-6280AD967F0C}">
      <dgm:prSet custT="1"/>
      <dgm:spPr/>
      <dgm:t>
        <a:bodyPr/>
        <a:lstStyle/>
        <a:p>
          <a:pPr marL="398463" indent="-115888"/>
          <a:r>
            <a:rPr lang="en-US" sz="900" dirty="0" smtClean="0"/>
            <a:t>Seasonal abundance</a:t>
          </a:r>
          <a:endParaRPr lang="en-US" sz="900" dirty="0"/>
        </a:p>
      </dgm:t>
    </dgm:pt>
    <dgm:pt modelId="{C177C239-5FA9-4224-AC2E-334E6E4C34E1}" type="parTrans" cxnId="{BF80158A-8C26-461D-81AC-D3EAC26A7BE5}">
      <dgm:prSet/>
      <dgm:spPr/>
      <dgm:t>
        <a:bodyPr/>
        <a:lstStyle/>
        <a:p>
          <a:endParaRPr lang="en-US"/>
        </a:p>
      </dgm:t>
    </dgm:pt>
    <dgm:pt modelId="{AA077867-9A4B-4AE1-9099-28502722603D}" type="sibTrans" cxnId="{BF80158A-8C26-461D-81AC-D3EAC26A7BE5}">
      <dgm:prSet/>
      <dgm:spPr/>
      <dgm:t>
        <a:bodyPr/>
        <a:lstStyle/>
        <a:p>
          <a:endParaRPr lang="en-US"/>
        </a:p>
      </dgm:t>
    </dgm:pt>
    <dgm:pt modelId="{6DB283E8-F4A1-4F86-9E77-F7F6ECE7D853}">
      <dgm:prSet custT="1"/>
      <dgm:spPr/>
      <dgm:t>
        <a:bodyPr/>
        <a:lstStyle/>
        <a:p>
          <a:pPr marL="398463" indent="-115888"/>
          <a:r>
            <a:rPr lang="en-US" sz="900" dirty="0" smtClean="0"/>
            <a:t>Species utilization</a:t>
          </a:r>
          <a:endParaRPr lang="en-US" sz="900" dirty="0"/>
        </a:p>
      </dgm:t>
    </dgm:pt>
    <dgm:pt modelId="{F9431216-F467-4312-AE3E-218FF57ADFDE}" type="parTrans" cxnId="{5A3E1CD0-73F7-47CA-90F4-FCE8CC274737}">
      <dgm:prSet/>
      <dgm:spPr/>
      <dgm:t>
        <a:bodyPr/>
        <a:lstStyle/>
        <a:p>
          <a:endParaRPr lang="en-US"/>
        </a:p>
      </dgm:t>
    </dgm:pt>
    <dgm:pt modelId="{4BC0811C-9AA7-4D41-9D7C-45F377C79CDE}" type="sibTrans" cxnId="{5A3E1CD0-73F7-47CA-90F4-FCE8CC274737}">
      <dgm:prSet/>
      <dgm:spPr/>
      <dgm:t>
        <a:bodyPr/>
        <a:lstStyle/>
        <a:p>
          <a:endParaRPr lang="en-US"/>
        </a:p>
      </dgm:t>
    </dgm:pt>
    <dgm:pt modelId="{1873A3A8-45A5-4A0F-8222-0A8E6E132A55}">
      <dgm:prSet custT="1"/>
      <dgm:spPr/>
      <dgm:t>
        <a:bodyPr/>
        <a:lstStyle/>
        <a:p>
          <a:pPr marL="398463" indent="-115888">
            <a:tabLst/>
          </a:pPr>
          <a:r>
            <a:rPr lang="en-US" sz="900" dirty="0" smtClean="0"/>
            <a:t>Available habitat</a:t>
          </a:r>
          <a:endParaRPr lang="en-US" sz="900" dirty="0"/>
        </a:p>
      </dgm:t>
    </dgm:pt>
    <dgm:pt modelId="{ADCA531E-0ABA-45EE-85AC-01AEA9AFBA70}" type="parTrans" cxnId="{14F98E1A-2067-4B65-A547-4746F7154DCE}">
      <dgm:prSet/>
      <dgm:spPr/>
      <dgm:t>
        <a:bodyPr/>
        <a:lstStyle/>
        <a:p>
          <a:endParaRPr lang="en-US"/>
        </a:p>
      </dgm:t>
    </dgm:pt>
    <dgm:pt modelId="{A1AA9907-0320-449D-8E65-7B781193A5A0}" type="sibTrans" cxnId="{14F98E1A-2067-4B65-A547-4746F7154DCE}">
      <dgm:prSet/>
      <dgm:spPr/>
      <dgm:t>
        <a:bodyPr/>
        <a:lstStyle/>
        <a:p>
          <a:endParaRPr lang="en-US"/>
        </a:p>
      </dgm:t>
    </dgm:pt>
    <dgm:pt modelId="{8DC92A0F-E9F8-4F51-BA77-AB28D27D6190}">
      <dgm:prSet custT="1"/>
      <dgm:spPr/>
      <dgm:t>
        <a:bodyPr/>
        <a:lstStyle/>
        <a:p>
          <a:pPr marL="398463" indent="-115888"/>
          <a:r>
            <a:rPr lang="en-US" sz="900" dirty="0" smtClean="0"/>
            <a:t>Ability to manage and monitor</a:t>
          </a:r>
          <a:endParaRPr lang="en-US" sz="900" dirty="0"/>
        </a:p>
      </dgm:t>
    </dgm:pt>
    <dgm:pt modelId="{E68994A9-C479-4820-9403-EAE1006BE949}" type="parTrans" cxnId="{9DB9D054-1A01-45F5-8801-068EDC05A908}">
      <dgm:prSet/>
      <dgm:spPr/>
      <dgm:t>
        <a:bodyPr/>
        <a:lstStyle/>
        <a:p>
          <a:endParaRPr lang="en-US"/>
        </a:p>
      </dgm:t>
    </dgm:pt>
    <dgm:pt modelId="{93B717DB-0026-40C0-BFAE-58E2975445A8}" type="sibTrans" cxnId="{9DB9D054-1A01-45F5-8801-068EDC05A908}">
      <dgm:prSet/>
      <dgm:spPr/>
      <dgm:t>
        <a:bodyPr/>
        <a:lstStyle/>
        <a:p>
          <a:endParaRPr lang="en-US"/>
        </a:p>
      </dgm:t>
    </dgm:pt>
    <dgm:pt modelId="{1FE093E9-F99C-4645-886B-109B577448E8}">
      <dgm:prSet custT="1"/>
      <dgm:spPr/>
      <dgm:t>
        <a:bodyPr/>
        <a:lstStyle/>
        <a:p>
          <a:pPr marL="398463" indent="-115888"/>
          <a:r>
            <a:rPr lang="en-US" sz="900" dirty="0" smtClean="0"/>
            <a:t>Refuge System goals</a:t>
          </a:r>
          <a:endParaRPr lang="en-US" sz="900" dirty="0"/>
        </a:p>
      </dgm:t>
    </dgm:pt>
    <dgm:pt modelId="{E2EAACE0-3B9B-40AB-AC06-8EF7B235DCE3}" type="parTrans" cxnId="{46A26B70-D8FA-4596-A097-47DEE2227051}">
      <dgm:prSet/>
      <dgm:spPr/>
      <dgm:t>
        <a:bodyPr/>
        <a:lstStyle/>
        <a:p>
          <a:endParaRPr lang="en-US"/>
        </a:p>
      </dgm:t>
    </dgm:pt>
    <dgm:pt modelId="{3E496BB3-946B-4192-BCA4-E485F7C6877D}" type="sibTrans" cxnId="{46A26B70-D8FA-4596-A097-47DEE2227051}">
      <dgm:prSet/>
      <dgm:spPr/>
      <dgm:t>
        <a:bodyPr/>
        <a:lstStyle/>
        <a:p>
          <a:endParaRPr lang="en-US"/>
        </a:p>
      </dgm:t>
    </dgm:pt>
    <dgm:pt modelId="{B40C25D5-EC39-4E17-8CE1-59914D8B6E27}">
      <dgm:prSet custT="1"/>
      <dgm:spPr/>
      <dgm:t>
        <a:bodyPr/>
        <a:lstStyle/>
        <a:p>
          <a:pPr marL="398463" indent="-115888"/>
          <a:r>
            <a:rPr lang="en-US" sz="900" dirty="0" smtClean="0"/>
            <a:t>Federal trust resources</a:t>
          </a:r>
          <a:endParaRPr lang="en-US" sz="900" dirty="0"/>
        </a:p>
      </dgm:t>
    </dgm:pt>
    <dgm:pt modelId="{CFDDDABE-2196-4698-BD33-EAA941DDF700}" type="parTrans" cxnId="{478C3059-C732-4D5E-A593-2036CA793B20}">
      <dgm:prSet/>
      <dgm:spPr/>
      <dgm:t>
        <a:bodyPr/>
        <a:lstStyle/>
        <a:p>
          <a:endParaRPr lang="en-US"/>
        </a:p>
      </dgm:t>
    </dgm:pt>
    <dgm:pt modelId="{4A75365D-5A23-4890-B46F-A32E5A8A6094}" type="sibTrans" cxnId="{478C3059-C732-4D5E-A593-2036CA793B20}">
      <dgm:prSet/>
      <dgm:spPr/>
      <dgm:t>
        <a:bodyPr/>
        <a:lstStyle/>
        <a:p>
          <a:endParaRPr lang="en-US"/>
        </a:p>
      </dgm:t>
    </dgm:pt>
    <dgm:pt modelId="{60FE49BD-3219-48A4-AF35-488169DB556B}">
      <dgm:prSet custT="1"/>
      <dgm:spPr/>
      <dgm:t>
        <a:bodyPr/>
        <a:lstStyle/>
        <a:p>
          <a:pPr marL="398463" indent="-115888"/>
          <a:r>
            <a:rPr lang="en-US" sz="900" dirty="0" smtClean="0"/>
            <a:t>Mandated refuge purpose</a:t>
          </a:r>
          <a:endParaRPr lang="en-US" sz="900" dirty="0"/>
        </a:p>
      </dgm:t>
    </dgm:pt>
    <dgm:pt modelId="{0ED8E18F-834F-42FE-877B-84D8D7C1C38A}" type="parTrans" cxnId="{47462AAD-8716-416F-A0E9-A795337C95D6}">
      <dgm:prSet/>
      <dgm:spPr/>
      <dgm:t>
        <a:bodyPr/>
        <a:lstStyle/>
        <a:p>
          <a:endParaRPr lang="en-US"/>
        </a:p>
      </dgm:t>
    </dgm:pt>
    <dgm:pt modelId="{7969A4ED-3ED9-4ADD-9653-26E36EECAF2E}" type="sibTrans" cxnId="{47462AAD-8716-416F-A0E9-A795337C95D6}">
      <dgm:prSet/>
      <dgm:spPr/>
      <dgm:t>
        <a:bodyPr/>
        <a:lstStyle/>
        <a:p>
          <a:endParaRPr lang="en-US"/>
        </a:p>
      </dgm:t>
    </dgm:pt>
    <dgm:pt modelId="{B8D0DDE6-06D3-4A0C-BC1F-41325715E131}">
      <dgm:prSet custT="1"/>
      <dgm:spPr/>
      <dgm:t>
        <a:bodyPr/>
        <a:lstStyle/>
        <a:p>
          <a:pPr marL="398463" indent="-115888"/>
          <a:r>
            <a:rPr lang="en-US" sz="900" dirty="0" smtClean="0"/>
            <a:t>Selection guidelines</a:t>
          </a:r>
          <a:endParaRPr lang="en-US" sz="900" dirty="0"/>
        </a:p>
      </dgm:t>
    </dgm:pt>
    <dgm:pt modelId="{19764EC1-8B6D-4727-8E5C-92F5FD957C0A}" type="parTrans" cxnId="{C928AD30-1365-4566-A344-E95885DC02E2}">
      <dgm:prSet/>
      <dgm:spPr/>
      <dgm:t>
        <a:bodyPr/>
        <a:lstStyle/>
        <a:p>
          <a:endParaRPr lang="en-US"/>
        </a:p>
      </dgm:t>
    </dgm:pt>
    <dgm:pt modelId="{4C7C86CB-EF5A-4AD0-8E92-58088D53B300}" type="sibTrans" cxnId="{C928AD30-1365-4566-A344-E95885DC02E2}">
      <dgm:prSet/>
      <dgm:spPr/>
      <dgm:t>
        <a:bodyPr/>
        <a:lstStyle/>
        <a:p>
          <a:endParaRPr lang="en-US"/>
        </a:p>
      </dgm:t>
    </dgm:pt>
    <dgm:pt modelId="{D7D32F26-0EEF-4430-88F6-7090876C7606}">
      <dgm:prSet custT="1"/>
      <dgm:spPr/>
      <dgm:t>
        <a:bodyPr/>
        <a:lstStyle/>
        <a:p>
          <a:pPr marL="457200" indent="-117475"/>
          <a:r>
            <a:rPr lang="en-US" sz="900" dirty="0" smtClean="0"/>
            <a:t>Ability of priorities to provide indicators of broader ecological processes</a:t>
          </a:r>
          <a:endParaRPr lang="en-US" sz="900" dirty="0"/>
        </a:p>
      </dgm:t>
    </dgm:pt>
    <dgm:pt modelId="{D8FD1197-3F57-4E84-A4D4-7A9052822792}" type="parTrans" cxnId="{5C3BB37D-8B53-4B59-83AC-156122F671BD}">
      <dgm:prSet/>
      <dgm:spPr/>
      <dgm:t>
        <a:bodyPr/>
        <a:lstStyle/>
        <a:p>
          <a:endParaRPr lang="en-US"/>
        </a:p>
      </dgm:t>
    </dgm:pt>
    <dgm:pt modelId="{E04DA670-8EF6-4B15-B035-C65F28CBA8AD}" type="sibTrans" cxnId="{5C3BB37D-8B53-4B59-83AC-156122F671BD}">
      <dgm:prSet/>
      <dgm:spPr/>
      <dgm:t>
        <a:bodyPr/>
        <a:lstStyle/>
        <a:p>
          <a:endParaRPr lang="en-US"/>
        </a:p>
      </dgm:t>
    </dgm:pt>
    <dgm:pt modelId="{FBE94595-2AB5-450F-8F0C-16B5E396C365}">
      <dgm:prSet custT="1"/>
      <dgm:spPr/>
      <dgm:t>
        <a:bodyPr/>
        <a:lstStyle/>
        <a:p>
          <a:pPr marL="339725" indent="-106363"/>
          <a:r>
            <a:rPr lang="en-US" sz="900" dirty="0" smtClean="0"/>
            <a:t>Regional conservation plans</a:t>
          </a:r>
          <a:endParaRPr lang="en-US" sz="900" dirty="0"/>
        </a:p>
      </dgm:t>
    </dgm:pt>
    <dgm:pt modelId="{E25965F1-610A-430C-9434-6356D6955CF8}" type="parTrans" cxnId="{D263E25B-D1BB-4A68-B580-D7D03CEE24C5}">
      <dgm:prSet/>
      <dgm:spPr/>
      <dgm:t>
        <a:bodyPr/>
        <a:lstStyle/>
        <a:p>
          <a:endParaRPr lang="en-US"/>
        </a:p>
      </dgm:t>
    </dgm:pt>
    <dgm:pt modelId="{0203555B-20EC-439F-901D-5267784EF3E0}" type="sibTrans" cxnId="{D263E25B-D1BB-4A68-B580-D7D03CEE24C5}">
      <dgm:prSet/>
      <dgm:spPr/>
      <dgm:t>
        <a:bodyPr/>
        <a:lstStyle/>
        <a:p>
          <a:endParaRPr lang="en-US"/>
        </a:p>
      </dgm:t>
    </dgm:pt>
    <dgm:pt modelId="{6A2E0F91-E677-4B7B-A29F-1FF8728DD7BE}">
      <dgm:prSet custT="1"/>
      <dgm:spPr/>
      <dgm:t>
        <a:bodyPr/>
        <a:lstStyle/>
        <a:p>
          <a:pPr marL="339725" indent="-106363"/>
          <a:r>
            <a:rPr lang="en-US" sz="900" dirty="0" smtClean="0"/>
            <a:t>State wildlife action plans</a:t>
          </a:r>
          <a:endParaRPr lang="en-US" sz="900" dirty="0"/>
        </a:p>
      </dgm:t>
    </dgm:pt>
    <dgm:pt modelId="{59CF78C1-CD53-4233-8A0D-4E7AE439E2FA}" type="parTrans" cxnId="{B830AA77-EE82-456E-8377-63A53C00E82F}">
      <dgm:prSet/>
      <dgm:spPr/>
      <dgm:t>
        <a:bodyPr/>
        <a:lstStyle/>
        <a:p>
          <a:endParaRPr lang="en-US"/>
        </a:p>
      </dgm:t>
    </dgm:pt>
    <dgm:pt modelId="{394FACA4-4470-44E4-984E-5F9DB6C6B76E}" type="sibTrans" cxnId="{B830AA77-EE82-456E-8377-63A53C00E82F}">
      <dgm:prSet/>
      <dgm:spPr/>
      <dgm:t>
        <a:bodyPr/>
        <a:lstStyle/>
        <a:p>
          <a:endParaRPr lang="en-US"/>
        </a:p>
      </dgm:t>
    </dgm:pt>
    <dgm:pt modelId="{B27CA085-BA5A-4267-AE6E-526EB0C8DC05}">
      <dgm:prSet custT="1"/>
      <dgm:spPr/>
      <dgm:t>
        <a:bodyPr/>
        <a:lstStyle/>
        <a:p>
          <a:pPr marL="339725" indent="-106363"/>
          <a:r>
            <a:rPr lang="en-US" sz="900" dirty="0" smtClean="0"/>
            <a:t>State/global conservation rankings</a:t>
          </a:r>
          <a:endParaRPr lang="en-US" sz="900" dirty="0"/>
        </a:p>
      </dgm:t>
    </dgm:pt>
    <dgm:pt modelId="{B5B63CA1-C5A5-4809-BB73-F9C4D5B58CE6}" type="parTrans" cxnId="{DD14F198-C066-4099-A722-0EFB26AD83B6}">
      <dgm:prSet/>
      <dgm:spPr/>
      <dgm:t>
        <a:bodyPr/>
        <a:lstStyle/>
        <a:p>
          <a:endParaRPr lang="en-US"/>
        </a:p>
      </dgm:t>
    </dgm:pt>
    <dgm:pt modelId="{0642D0A8-7E1C-4CC0-8F12-65F7DB7F0416}" type="sibTrans" cxnId="{DD14F198-C066-4099-A722-0EFB26AD83B6}">
      <dgm:prSet/>
      <dgm:spPr/>
      <dgm:t>
        <a:bodyPr/>
        <a:lstStyle/>
        <a:p>
          <a:endParaRPr lang="en-US"/>
        </a:p>
      </dgm:t>
    </dgm:pt>
    <dgm:pt modelId="{30B04F94-BE35-473F-ADE1-A129AE1136DB}" type="pres">
      <dgm:prSet presAssocID="{0B3173A6-D00B-4B04-AC2A-B979A5CF6D5D}" presName="composite" presStyleCnt="0">
        <dgm:presLayoutVars>
          <dgm:chMax val="5"/>
          <dgm:dir/>
          <dgm:animLvl val="ctr"/>
          <dgm:resizeHandles val="exact"/>
        </dgm:presLayoutVars>
      </dgm:prSet>
      <dgm:spPr/>
      <dgm:t>
        <a:bodyPr/>
        <a:lstStyle/>
        <a:p>
          <a:endParaRPr lang="en-US"/>
        </a:p>
      </dgm:t>
    </dgm:pt>
    <dgm:pt modelId="{3AB502A5-0446-4BF1-A196-9C5A7251F2DF}" type="pres">
      <dgm:prSet presAssocID="{0B3173A6-D00B-4B04-AC2A-B979A5CF6D5D}" presName="cycle" presStyleCnt="0"/>
      <dgm:spPr/>
    </dgm:pt>
    <dgm:pt modelId="{CBF355C1-8C17-4BB3-8488-1CA2FC6B85AC}" type="pres">
      <dgm:prSet presAssocID="{0B3173A6-D00B-4B04-AC2A-B979A5CF6D5D}" presName="centerShape" presStyleCnt="0"/>
      <dgm:spPr/>
    </dgm:pt>
    <dgm:pt modelId="{83AB9EC4-E756-4B6E-AB8D-8670CD13811D}" type="pres">
      <dgm:prSet presAssocID="{0B3173A6-D00B-4B04-AC2A-B979A5CF6D5D}" presName="connSite" presStyleLbl="node1" presStyleIdx="0" presStyleCnt="6"/>
      <dgm:spPr/>
    </dgm:pt>
    <dgm:pt modelId="{0794EA2A-AC05-4003-BC6A-788C33E70072}" type="pres">
      <dgm:prSet presAssocID="{0B3173A6-D00B-4B04-AC2A-B979A5CF6D5D}" presName="visible" presStyleLbl="node1" presStyleIdx="0" presStyleCnt="6" custLinFactNeighborX="-67" custLinFactNeighborY="-1357"/>
      <dgm:spPr/>
    </dgm:pt>
    <dgm:pt modelId="{BCA1AA66-AAA3-4B5A-8846-7AD91799F957}" type="pres">
      <dgm:prSet presAssocID="{5B765337-17FC-4DE0-8FF3-E0D91EEAEB20}" presName="Name25" presStyleLbl="parChTrans1D1" presStyleIdx="0" presStyleCnt="5"/>
      <dgm:spPr/>
      <dgm:t>
        <a:bodyPr/>
        <a:lstStyle/>
        <a:p>
          <a:endParaRPr lang="en-US"/>
        </a:p>
      </dgm:t>
    </dgm:pt>
    <dgm:pt modelId="{A53745C2-E19A-4221-B118-C85AD9C939D1}" type="pres">
      <dgm:prSet presAssocID="{6195BE50-B7F8-4DF1-B918-6A58C34EB632}" presName="node" presStyleCnt="0"/>
      <dgm:spPr/>
    </dgm:pt>
    <dgm:pt modelId="{4081622E-808B-4BA4-9193-BF8334F78418}" type="pres">
      <dgm:prSet presAssocID="{6195BE50-B7F8-4DF1-B918-6A58C34EB632}" presName="parentNode" presStyleLbl="node1" presStyleIdx="1" presStyleCnt="6" custScaleX="126312" custScaleY="129729">
        <dgm:presLayoutVars>
          <dgm:chMax val="1"/>
          <dgm:bulletEnabled val="1"/>
        </dgm:presLayoutVars>
      </dgm:prSet>
      <dgm:spPr/>
      <dgm:t>
        <a:bodyPr/>
        <a:lstStyle/>
        <a:p>
          <a:endParaRPr lang="en-US"/>
        </a:p>
      </dgm:t>
    </dgm:pt>
    <dgm:pt modelId="{BBE8359C-B36B-46C0-A520-AC61EE04CB83}" type="pres">
      <dgm:prSet presAssocID="{6195BE50-B7F8-4DF1-B918-6A58C34EB632}" presName="childNode" presStyleLbl="revTx" presStyleIdx="0" presStyleCnt="4">
        <dgm:presLayoutVars>
          <dgm:bulletEnabled val="1"/>
        </dgm:presLayoutVars>
      </dgm:prSet>
      <dgm:spPr/>
      <dgm:t>
        <a:bodyPr/>
        <a:lstStyle/>
        <a:p>
          <a:endParaRPr lang="en-US"/>
        </a:p>
      </dgm:t>
    </dgm:pt>
    <dgm:pt modelId="{A668C874-313A-4FFF-AE5A-A7FBDEE1F9DC}" type="pres">
      <dgm:prSet presAssocID="{DAF6D6F4-F8BA-4785-896B-E8670449C791}" presName="Name25" presStyleLbl="parChTrans1D1" presStyleIdx="1" presStyleCnt="5"/>
      <dgm:spPr/>
      <dgm:t>
        <a:bodyPr/>
        <a:lstStyle/>
        <a:p>
          <a:endParaRPr lang="en-US"/>
        </a:p>
      </dgm:t>
    </dgm:pt>
    <dgm:pt modelId="{B94C10EF-B88A-44A7-B982-050BF331823B}" type="pres">
      <dgm:prSet presAssocID="{95C32144-92C1-4EC3-B355-0F8A89B15F37}" presName="node" presStyleCnt="0"/>
      <dgm:spPr/>
    </dgm:pt>
    <dgm:pt modelId="{7FCB1661-688F-4CAC-8D2B-CB3A3B0F6FC2}" type="pres">
      <dgm:prSet presAssocID="{95C32144-92C1-4EC3-B355-0F8A89B15F37}" presName="parentNode" presStyleLbl="node1" presStyleIdx="2" presStyleCnt="6" custScaleX="130396" custScaleY="130397" custLinFactNeighborX="41015" custLinFactNeighborY="29149">
        <dgm:presLayoutVars>
          <dgm:chMax val="1"/>
          <dgm:bulletEnabled val="1"/>
        </dgm:presLayoutVars>
      </dgm:prSet>
      <dgm:spPr/>
      <dgm:t>
        <a:bodyPr/>
        <a:lstStyle/>
        <a:p>
          <a:endParaRPr lang="en-US"/>
        </a:p>
      </dgm:t>
    </dgm:pt>
    <dgm:pt modelId="{8B51CCBA-D265-47AF-A348-A9441A31A239}" type="pres">
      <dgm:prSet presAssocID="{95C32144-92C1-4EC3-B355-0F8A89B15F37}" presName="childNode" presStyleLbl="revTx" presStyleIdx="1" presStyleCnt="4">
        <dgm:presLayoutVars>
          <dgm:bulletEnabled val="1"/>
        </dgm:presLayoutVars>
      </dgm:prSet>
      <dgm:spPr/>
      <dgm:t>
        <a:bodyPr/>
        <a:lstStyle/>
        <a:p>
          <a:endParaRPr lang="en-US"/>
        </a:p>
      </dgm:t>
    </dgm:pt>
    <dgm:pt modelId="{A4B38476-ED88-4A17-A4E7-876A3B61A0CA}" type="pres">
      <dgm:prSet presAssocID="{AAF88534-1D35-4212-A9D2-9A1AA38CDE7E}" presName="Name25" presStyleLbl="parChTrans1D1" presStyleIdx="2" presStyleCnt="5"/>
      <dgm:spPr/>
      <dgm:t>
        <a:bodyPr/>
        <a:lstStyle/>
        <a:p>
          <a:endParaRPr lang="en-US"/>
        </a:p>
      </dgm:t>
    </dgm:pt>
    <dgm:pt modelId="{4B51D47F-9A2D-4F75-AAC2-D61EA882DF5C}" type="pres">
      <dgm:prSet presAssocID="{79A9CDB4-B44F-49A6-8523-C8E3CC0B9F63}" presName="node" presStyleCnt="0"/>
      <dgm:spPr/>
    </dgm:pt>
    <dgm:pt modelId="{57C86689-910E-4624-92BF-C78100CA985F}" type="pres">
      <dgm:prSet presAssocID="{79A9CDB4-B44F-49A6-8523-C8E3CC0B9F63}" presName="parentNode" presStyleLbl="node1" presStyleIdx="3" presStyleCnt="6" custScaleX="194338" custScaleY="185419" custLinFactX="-100000" custLinFactNeighborX="-155876" custLinFactNeighborY="-3516">
        <dgm:presLayoutVars>
          <dgm:chMax val="1"/>
          <dgm:bulletEnabled val="1"/>
        </dgm:presLayoutVars>
      </dgm:prSet>
      <dgm:spPr/>
      <dgm:t>
        <a:bodyPr/>
        <a:lstStyle/>
        <a:p>
          <a:endParaRPr lang="en-US"/>
        </a:p>
      </dgm:t>
    </dgm:pt>
    <dgm:pt modelId="{6615629D-4F93-4BA2-826F-81C40F9BF485}" type="pres">
      <dgm:prSet presAssocID="{79A9CDB4-B44F-49A6-8523-C8E3CC0B9F63}" presName="childNode" presStyleLbl="revTx" presStyleIdx="1" presStyleCnt="4">
        <dgm:presLayoutVars>
          <dgm:bulletEnabled val="1"/>
        </dgm:presLayoutVars>
      </dgm:prSet>
      <dgm:spPr/>
    </dgm:pt>
    <dgm:pt modelId="{463FC397-842F-43E5-9A7B-F74082A9A636}" type="pres">
      <dgm:prSet presAssocID="{123CB898-B490-46FF-824A-9D2288D39D9A}" presName="Name25" presStyleLbl="parChTrans1D1" presStyleIdx="3" presStyleCnt="5"/>
      <dgm:spPr/>
      <dgm:t>
        <a:bodyPr/>
        <a:lstStyle/>
        <a:p>
          <a:endParaRPr lang="en-US"/>
        </a:p>
      </dgm:t>
    </dgm:pt>
    <dgm:pt modelId="{77E9A1F7-46D2-4D44-8C30-14A35B0BD186}" type="pres">
      <dgm:prSet presAssocID="{FFAE1EAF-D5A1-4896-B45B-CA7AFCB39891}" presName="node" presStyleCnt="0"/>
      <dgm:spPr/>
    </dgm:pt>
    <dgm:pt modelId="{9BF3D7EF-D2F9-4D3C-B635-4D0B8C7476C8}" type="pres">
      <dgm:prSet presAssocID="{FFAE1EAF-D5A1-4896-B45B-CA7AFCB39891}" presName="parentNode" presStyleLbl="node1" presStyleIdx="4" presStyleCnt="6" custScaleX="131232" custScaleY="138098" custLinFactNeighborX="-726" custLinFactNeighborY="-54488">
        <dgm:presLayoutVars>
          <dgm:chMax val="1"/>
          <dgm:bulletEnabled val="1"/>
        </dgm:presLayoutVars>
      </dgm:prSet>
      <dgm:spPr/>
      <dgm:t>
        <a:bodyPr/>
        <a:lstStyle/>
        <a:p>
          <a:endParaRPr lang="en-US"/>
        </a:p>
      </dgm:t>
    </dgm:pt>
    <dgm:pt modelId="{B2F292B3-5B12-4900-BC0D-A7F50620DAD0}" type="pres">
      <dgm:prSet presAssocID="{FFAE1EAF-D5A1-4896-B45B-CA7AFCB39891}" presName="childNode" presStyleLbl="revTx" presStyleIdx="2" presStyleCnt="4">
        <dgm:presLayoutVars>
          <dgm:bulletEnabled val="1"/>
        </dgm:presLayoutVars>
      </dgm:prSet>
      <dgm:spPr/>
      <dgm:t>
        <a:bodyPr/>
        <a:lstStyle/>
        <a:p>
          <a:endParaRPr lang="en-US"/>
        </a:p>
      </dgm:t>
    </dgm:pt>
    <dgm:pt modelId="{3640B253-F1A1-4D93-A521-078A9A7F4386}" type="pres">
      <dgm:prSet presAssocID="{DB434A6F-A81A-42A9-837A-A5B6E7D085A1}" presName="Name25" presStyleLbl="parChTrans1D1" presStyleIdx="4" presStyleCnt="5"/>
      <dgm:spPr/>
      <dgm:t>
        <a:bodyPr/>
        <a:lstStyle/>
        <a:p>
          <a:endParaRPr lang="en-US"/>
        </a:p>
      </dgm:t>
    </dgm:pt>
    <dgm:pt modelId="{5561DBE6-5EF5-46C0-A0DF-050F61A45345}" type="pres">
      <dgm:prSet presAssocID="{733C4149-3437-4248-8E37-D5B8F96EF237}" presName="node" presStyleCnt="0"/>
      <dgm:spPr/>
    </dgm:pt>
    <dgm:pt modelId="{0262D03C-663D-4F9E-8216-F919C5E64278}" type="pres">
      <dgm:prSet presAssocID="{733C4149-3437-4248-8E37-D5B8F96EF237}" presName="parentNode" presStyleLbl="node1" presStyleIdx="5" presStyleCnt="6" custScaleX="133379" custScaleY="125626" custLinFactNeighborY="9098">
        <dgm:presLayoutVars>
          <dgm:chMax val="1"/>
          <dgm:bulletEnabled val="1"/>
        </dgm:presLayoutVars>
      </dgm:prSet>
      <dgm:spPr/>
      <dgm:t>
        <a:bodyPr/>
        <a:lstStyle/>
        <a:p>
          <a:endParaRPr lang="en-US"/>
        </a:p>
      </dgm:t>
    </dgm:pt>
    <dgm:pt modelId="{DC924CCE-CB4C-41B3-A020-4409C0776621}" type="pres">
      <dgm:prSet presAssocID="{733C4149-3437-4248-8E37-D5B8F96EF237}" presName="childNode" presStyleLbl="revTx" presStyleIdx="3" presStyleCnt="4">
        <dgm:presLayoutVars>
          <dgm:bulletEnabled val="1"/>
        </dgm:presLayoutVars>
      </dgm:prSet>
      <dgm:spPr/>
      <dgm:t>
        <a:bodyPr/>
        <a:lstStyle/>
        <a:p>
          <a:endParaRPr lang="en-US"/>
        </a:p>
      </dgm:t>
    </dgm:pt>
  </dgm:ptLst>
  <dgm:cxnLst>
    <dgm:cxn modelId="{5A3E1CD0-73F7-47CA-90F4-FCE8CC274737}" srcId="{95C32144-92C1-4EC3-B355-0F8A89B15F37}" destId="{6DB283E8-F4A1-4F86-9E77-F7F6ECE7D853}" srcOrd="1" destOrd="0" parTransId="{F9431216-F467-4312-AE3E-218FF57ADFDE}" sibTransId="{4BC0811C-9AA7-4D41-9D7C-45F377C79CDE}"/>
    <dgm:cxn modelId="{3ACB19D1-3B70-4EDB-A89D-74FFE65F726D}" type="presOf" srcId="{1FE093E9-F99C-4645-886B-109B577448E8}" destId="{B2F292B3-5B12-4900-BC0D-A7F50620DAD0}" srcOrd="0" destOrd="0" presId="urn:microsoft.com/office/officeart/2005/8/layout/radial2"/>
    <dgm:cxn modelId="{5BF60869-8233-404F-BCAE-88BA8F275376}" type="presOf" srcId="{DAF6D6F4-F8BA-4785-896B-E8670449C791}" destId="{A668C874-313A-4FFF-AE5A-A7FBDEE1F9DC}" srcOrd="0" destOrd="0" presId="urn:microsoft.com/office/officeart/2005/8/layout/radial2"/>
    <dgm:cxn modelId="{BF80158A-8C26-461D-81AC-D3EAC26A7BE5}" srcId="{95C32144-92C1-4EC3-B355-0F8A89B15F37}" destId="{B05724D9-E4DE-4388-945E-6280AD967F0C}" srcOrd="0" destOrd="0" parTransId="{C177C239-5FA9-4224-AC2E-334E6E4C34E1}" sibTransId="{AA077867-9A4B-4AE1-9099-28502722603D}"/>
    <dgm:cxn modelId="{3764FD35-BB7A-4AFD-B714-CAC289B9EE02}" srcId="{0B3173A6-D00B-4B04-AC2A-B979A5CF6D5D}" destId="{79A9CDB4-B44F-49A6-8523-C8E3CC0B9F63}" srcOrd="2" destOrd="0" parTransId="{AAF88534-1D35-4212-A9D2-9A1AA38CDE7E}" sibTransId="{FE869C5A-B569-444F-949C-F1D9FD8782A5}"/>
    <dgm:cxn modelId="{01D0297B-B2DF-4556-A89C-9D52B12438D2}" type="presOf" srcId="{123CB898-B490-46FF-824A-9D2288D39D9A}" destId="{463FC397-842F-43E5-9A7B-F74082A9A636}" srcOrd="0" destOrd="0" presId="urn:microsoft.com/office/officeart/2005/8/layout/radial2"/>
    <dgm:cxn modelId="{1F3F3977-CBDF-4F4A-95B8-A25C84ED0900}" type="presOf" srcId="{733C4149-3437-4248-8E37-D5B8F96EF237}" destId="{0262D03C-663D-4F9E-8216-F919C5E64278}" srcOrd="0" destOrd="0" presId="urn:microsoft.com/office/officeart/2005/8/layout/radial2"/>
    <dgm:cxn modelId="{C489EB45-EFEC-4B5D-8292-DA2F3C5F1BD1}" srcId="{0B3173A6-D00B-4B04-AC2A-B979A5CF6D5D}" destId="{733C4149-3437-4248-8E37-D5B8F96EF237}" srcOrd="4" destOrd="0" parTransId="{DB434A6F-A81A-42A9-837A-A5B6E7D085A1}" sibTransId="{D5979259-B07B-4546-8E84-2938600D276D}"/>
    <dgm:cxn modelId="{CDA0CB4A-900E-4070-BCA2-AFD96CE91B4F}" type="presOf" srcId="{6195BE50-B7F8-4DF1-B918-6A58C34EB632}" destId="{4081622E-808B-4BA4-9193-BF8334F78418}" srcOrd="0" destOrd="0" presId="urn:microsoft.com/office/officeart/2005/8/layout/radial2"/>
    <dgm:cxn modelId="{9DB9D054-1A01-45F5-8801-068EDC05A908}" srcId="{95C32144-92C1-4EC3-B355-0F8A89B15F37}" destId="{8DC92A0F-E9F8-4F51-BA77-AB28D27D6190}" srcOrd="3" destOrd="0" parTransId="{E68994A9-C479-4820-9403-EAE1006BE949}" sibTransId="{93B717DB-0026-40C0-BFAE-58E2975445A8}"/>
    <dgm:cxn modelId="{14F98E1A-2067-4B65-A547-4746F7154DCE}" srcId="{95C32144-92C1-4EC3-B355-0F8A89B15F37}" destId="{1873A3A8-45A5-4A0F-8222-0A8E6E132A55}" srcOrd="2" destOrd="0" parTransId="{ADCA531E-0ABA-45EE-85AC-01AEA9AFBA70}" sibTransId="{A1AA9907-0320-449D-8E65-7B781193A5A0}"/>
    <dgm:cxn modelId="{478C3059-C732-4D5E-A593-2036CA793B20}" srcId="{FFAE1EAF-D5A1-4896-B45B-CA7AFCB39891}" destId="{B40C25D5-EC39-4E17-8CE1-59914D8B6E27}" srcOrd="1" destOrd="0" parTransId="{CFDDDABE-2196-4698-BD33-EAA941DDF700}" sibTransId="{4A75365D-5A23-4890-B46F-A32E5A8A6094}"/>
    <dgm:cxn modelId="{FCE05B3D-4547-46EE-A795-6BBEF10BC042}" type="presOf" srcId="{DB434A6F-A81A-42A9-837A-A5B6E7D085A1}" destId="{3640B253-F1A1-4D93-A521-078A9A7F4386}" srcOrd="0" destOrd="0" presId="urn:microsoft.com/office/officeart/2005/8/layout/radial2"/>
    <dgm:cxn modelId="{C928AD30-1365-4566-A344-E95885DC02E2}" srcId="{FFAE1EAF-D5A1-4896-B45B-CA7AFCB39891}" destId="{B8D0DDE6-06D3-4A0C-BC1F-41325715E131}" srcOrd="3" destOrd="0" parTransId="{19764EC1-8B6D-4727-8E5C-92F5FD957C0A}" sibTransId="{4C7C86CB-EF5A-4AD0-8E92-58088D53B300}"/>
    <dgm:cxn modelId="{E765D98A-E806-4529-AE3F-6D73A0FC40B4}" type="presOf" srcId="{6DB283E8-F4A1-4F86-9E77-F7F6ECE7D853}" destId="{8B51CCBA-D265-47AF-A348-A9441A31A239}" srcOrd="0" destOrd="1" presId="urn:microsoft.com/office/officeart/2005/8/layout/radial2"/>
    <dgm:cxn modelId="{EC32C3EE-94A1-487F-A951-D806DD72D926}" type="presOf" srcId="{5B765337-17FC-4DE0-8FF3-E0D91EEAEB20}" destId="{BCA1AA66-AAA3-4B5A-8846-7AD91799F957}" srcOrd="0" destOrd="0" presId="urn:microsoft.com/office/officeart/2005/8/layout/radial2"/>
    <dgm:cxn modelId="{283BBA6D-8584-4AEB-A5CF-06353954ECB6}" type="presOf" srcId="{FBE94595-2AB5-450F-8F0C-16B5E396C365}" destId="{BBE8359C-B36B-46C0-A520-AC61EE04CB83}" srcOrd="0" destOrd="1" presId="urn:microsoft.com/office/officeart/2005/8/layout/radial2"/>
    <dgm:cxn modelId="{46A26B70-D8FA-4596-A097-47DEE2227051}" srcId="{FFAE1EAF-D5A1-4896-B45B-CA7AFCB39891}" destId="{1FE093E9-F99C-4645-886B-109B577448E8}" srcOrd="0" destOrd="0" parTransId="{E2EAACE0-3B9B-40AB-AC06-8EF7B235DCE3}" sibTransId="{3E496BB3-946B-4192-BCA4-E485F7C6877D}"/>
    <dgm:cxn modelId="{C3B5A56E-C04E-4275-AC73-3369A820388D}" type="presOf" srcId="{79A9CDB4-B44F-49A6-8523-C8E3CC0B9F63}" destId="{57C86689-910E-4624-92BF-C78100CA985F}" srcOrd="0" destOrd="0" presId="urn:microsoft.com/office/officeart/2005/8/layout/radial2"/>
    <dgm:cxn modelId="{74E261EF-1552-447B-BD14-7080B9D6E191}" srcId="{0B3173A6-D00B-4B04-AC2A-B979A5CF6D5D}" destId="{6195BE50-B7F8-4DF1-B918-6A58C34EB632}" srcOrd="0" destOrd="0" parTransId="{5B765337-17FC-4DE0-8FF3-E0D91EEAEB20}" sibTransId="{F7CC5CE1-2A13-47CA-8EDE-C9DD95748F0E}"/>
    <dgm:cxn modelId="{6744A025-3AEE-4479-8E90-648AAEDBC5F4}" type="presOf" srcId="{B05724D9-E4DE-4388-945E-6280AD967F0C}" destId="{8B51CCBA-D265-47AF-A348-A9441A31A239}" srcOrd="0" destOrd="0" presId="urn:microsoft.com/office/officeart/2005/8/layout/radial2"/>
    <dgm:cxn modelId="{DD14F198-C066-4099-A722-0EFB26AD83B6}" srcId="{6195BE50-B7F8-4DF1-B918-6A58C34EB632}" destId="{B27CA085-BA5A-4267-AE6E-526EB0C8DC05}" srcOrd="3" destOrd="0" parTransId="{B5B63CA1-C5A5-4809-BB73-F9C4D5B58CE6}" sibTransId="{0642D0A8-7E1C-4CC0-8F12-65F7DB7F0416}"/>
    <dgm:cxn modelId="{50DE6AFF-E721-43F7-A359-68C1364305D2}" type="presOf" srcId="{6A2E0F91-E677-4B7B-A29F-1FF8728DD7BE}" destId="{BBE8359C-B36B-46C0-A520-AC61EE04CB83}" srcOrd="0" destOrd="2" presId="urn:microsoft.com/office/officeart/2005/8/layout/radial2"/>
    <dgm:cxn modelId="{87BEA2DD-0339-49A5-8717-E81B0982CA89}" srcId="{733C4149-3437-4248-8E37-D5B8F96EF237}" destId="{3DF90012-A963-4982-B751-53CFE6461310}" srcOrd="0" destOrd="0" parTransId="{665880D9-442E-4CFA-BC7C-F41A14707D65}" sibTransId="{0C738CE4-37A6-4CE8-9741-0E8CABFE04AD}"/>
    <dgm:cxn modelId="{D3E30F25-82DD-47FC-82EA-7D5F37CFEAAA}" type="presOf" srcId="{95C32144-92C1-4EC3-B355-0F8A89B15F37}" destId="{7FCB1661-688F-4CAC-8D2B-CB3A3B0F6FC2}" srcOrd="0" destOrd="0" presId="urn:microsoft.com/office/officeart/2005/8/layout/radial2"/>
    <dgm:cxn modelId="{C5FEABEF-BF65-442E-A38C-D9FE9F419BDE}" type="presOf" srcId="{B40C25D5-EC39-4E17-8CE1-59914D8B6E27}" destId="{B2F292B3-5B12-4900-BC0D-A7F50620DAD0}" srcOrd="0" destOrd="1" presId="urn:microsoft.com/office/officeart/2005/8/layout/radial2"/>
    <dgm:cxn modelId="{FDAB649A-A2AE-409B-9439-24A8D86A3DD8}" srcId="{6195BE50-B7F8-4DF1-B918-6A58C34EB632}" destId="{6984F428-B929-4C24-BA5B-B410F1EFA808}" srcOrd="0" destOrd="0" parTransId="{F18B9D0D-D3D6-439F-918B-6A8A394CAE10}" sibTransId="{84D80B3F-BFD7-4D68-B57E-C857FF91E118}"/>
    <dgm:cxn modelId="{7B91D54B-B431-490F-A4AA-EAE9A131A89D}" srcId="{0B3173A6-D00B-4B04-AC2A-B979A5CF6D5D}" destId="{FFAE1EAF-D5A1-4896-B45B-CA7AFCB39891}" srcOrd="3" destOrd="0" parTransId="{123CB898-B490-46FF-824A-9D2288D39D9A}" sibTransId="{9EA71071-1FEC-47AC-9E33-8EF39C123180}"/>
    <dgm:cxn modelId="{743CC6B0-EDD1-4749-B5CF-DC7B3073EEB9}" type="presOf" srcId="{B8D0DDE6-06D3-4A0C-BC1F-41325715E131}" destId="{B2F292B3-5B12-4900-BC0D-A7F50620DAD0}" srcOrd="0" destOrd="3" presId="urn:microsoft.com/office/officeart/2005/8/layout/radial2"/>
    <dgm:cxn modelId="{460A4797-CC17-49A0-9A5B-24E3437D8527}" type="presOf" srcId="{0B3173A6-D00B-4B04-AC2A-B979A5CF6D5D}" destId="{30B04F94-BE35-473F-ADE1-A129AE1136DB}" srcOrd="0" destOrd="0" presId="urn:microsoft.com/office/officeart/2005/8/layout/radial2"/>
    <dgm:cxn modelId="{FE0F356B-331A-48FC-BB82-94926DCA78F3}" type="presOf" srcId="{3DF90012-A963-4982-B751-53CFE6461310}" destId="{DC924CCE-CB4C-41B3-A020-4409C0776621}" srcOrd="0" destOrd="0" presId="urn:microsoft.com/office/officeart/2005/8/layout/radial2"/>
    <dgm:cxn modelId="{46B4EBBA-F404-41E9-BB25-919299009D38}" srcId="{0B3173A6-D00B-4B04-AC2A-B979A5CF6D5D}" destId="{95C32144-92C1-4EC3-B355-0F8A89B15F37}" srcOrd="1" destOrd="0" parTransId="{DAF6D6F4-F8BA-4785-896B-E8670449C791}" sibTransId="{7CCE589F-7FAA-49F9-A232-8DB30FA61741}"/>
    <dgm:cxn modelId="{E99F9D77-0E92-4F6C-87A8-E547829B78E9}" type="presOf" srcId="{1873A3A8-45A5-4A0F-8222-0A8E6E132A55}" destId="{8B51CCBA-D265-47AF-A348-A9441A31A239}" srcOrd="0" destOrd="2" presId="urn:microsoft.com/office/officeart/2005/8/layout/radial2"/>
    <dgm:cxn modelId="{5C3BB37D-8B53-4B59-83AC-156122F671BD}" srcId="{733C4149-3437-4248-8E37-D5B8F96EF237}" destId="{D7D32F26-0EEF-4430-88F6-7090876C7606}" srcOrd="1" destOrd="0" parTransId="{D8FD1197-3F57-4E84-A4D4-7A9052822792}" sibTransId="{E04DA670-8EF6-4B15-B035-C65F28CBA8AD}"/>
    <dgm:cxn modelId="{47462AAD-8716-416F-A0E9-A795337C95D6}" srcId="{FFAE1EAF-D5A1-4896-B45B-CA7AFCB39891}" destId="{60FE49BD-3219-48A4-AF35-488169DB556B}" srcOrd="2" destOrd="0" parTransId="{0ED8E18F-834F-42FE-877B-84D8D7C1C38A}" sibTransId="{7969A4ED-3ED9-4ADD-9653-26E36EECAF2E}"/>
    <dgm:cxn modelId="{B5FB4263-054F-4669-8E69-35E66DF996AE}" type="presOf" srcId="{6984F428-B929-4C24-BA5B-B410F1EFA808}" destId="{BBE8359C-B36B-46C0-A520-AC61EE04CB83}" srcOrd="0" destOrd="0" presId="urn:microsoft.com/office/officeart/2005/8/layout/radial2"/>
    <dgm:cxn modelId="{B1B0A776-F840-40BC-BF9F-3414029383B3}" type="presOf" srcId="{8DC92A0F-E9F8-4F51-BA77-AB28D27D6190}" destId="{8B51CCBA-D265-47AF-A348-A9441A31A239}" srcOrd="0" destOrd="3" presId="urn:microsoft.com/office/officeart/2005/8/layout/radial2"/>
    <dgm:cxn modelId="{C4A9DA29-339C-46E4-A270-B90CA9E22179}" type="presOf" srcId="{D7D32F26-0EEF-4430-88F6-7090876C7606}" destId="{DC924CCE-CB4C-41B3-A020-4409C0776621}" srcOrd="0" destOrd="1" presId="urn:microsoft.com/office/officeart/2005/8/layout/radial2"/>
    <dgm:cxn modelId="{D263E25B-D1BB-4A68-B580-D7D03CEE24C5}" srcId="{6195BE50-B7F8-4DF1-B918-6A58C34EB632}" destId="{FBE94595-2AB5-450F-8F0C-16B5E396C365}" srcOrd="1" destOrd="0" parTransId="{E25965F1-610A-430C-9434-6356D6955CF8}" sibTransId="{0203555B-20EC-439F-901D-5267784EF3E0}"/>
    <dgm:cxn modelId="{5F5692E9-F996-4CAF-98BA-B391C249366A}" type="presOf" srcId="{B27CA085-BA5A-4267-AE6E-526EB0C8DC05}" destId="{BBE8359C-B36B-46C0-A520-AC61EE04CB83}" srcOrd="0" destOrd="3" presId="urn:microsoft.com/office/officeart/2005/8/layout/radial2"/>
    <dgm:cxn modelId="{1681BBA1-491E-48C5-9CA1-45C63D73753C}" type="presOf" srcId="{60FE49BD-3219-48A4-AF35-488169DB556B}" destId="{B2F292B3-5B12-4900-BC0D-A7F50620DAD0}" srcOrd="0" destOrd="2" presId="urn:microsoft.com/office/officeart/2005/8/layout/radial2"/>
    <dgm:cxn modelId="{5421CA2C-CD86-4A65-8C3B-85CCD820BCC5}" type="presOf" srcId="{AAF88534-1D35-4212-A9D2-9A1AA38CDE7E}" destId="{A4B38476-ED88-4A17-A4E7-876A3B61A0CA}" srcOrd="0" destOrd="0" presId="urn:microsoft.com/office/officeart/2005/8/layout/radial2"/>
    <dgm:cxn modelId="{B830AA77-EE82-456E-8377-63A53C00E82F}" srcId="{6195BE50-B7F8-4DF1-B918-6A58C34EB632}" destId="{6A2E0F91-E677-4B7B-A29F-1FF8728DD7BE}" srcOrd="2" destOrd="0" parTransId="{59CF78C1-CD53-4233-8A0D-4E7AE439E2FA}" sibTransId="{394FACA4-4470-44E4-984E-5F9DB6C6B76E}"/>
    <dgm:cxn modelId="{0A0A1EE5-256A-4620-BB9B-F02D64DB5286}" type="presOf" srcId="{FFAE1EAF-D5A1-4896-B45B-CA7AFCB39891}" destId="{9BF3D7EF-D2F9-4D3C-B635-4D0B8C7476C8}" srcOrd="0" destOrd="0" presId="urn:microsoft.com/office/officeart/2005/8/layout/radial2"/>
    <dgm:cxn modelId="{7A9A0DCB-0724-4322-BCDC-3CAEAD96A992}" type="presParOf" srcId="{30B04F94-BE35-473F-ADE1-A129AE1136DB}" destId="{3AB502A5-0446-4BF1-A196-9C5A7251F2DF}" srcOrd="0" destOrd="0" presId="urn:microsoft.com/office/officeart/2005/8/layout/radial2"/>
    <dgm:cxn modelId="{03DA9242-DD5B-4D09-B3F6-1851E4177D79}" type="presParOf" srcId="{3AB502A5-0446-4BF1-A196-9C5A7251F2DF}" destId="{CBF355C1-8C17-4BB3-8488-1CA2FC6B85AC}" srcOrd="0" destOrd="0" presId="urn:microsoft.com/office/officeart/2005/8/layout/radial2"/>
    <dgm:cxn modelId="{C84C6186-C8CC-4A27-A6BB-A77B9222E8C5}" type="presParOf" srcId="{CBF355C1-8C17-4BB3-8488-1CA2FC6B85AC}" destId="{83AB9EC4-E756-4B6E-AB8D-8670CD13811D}" srcOrd="0" destOrd="0" presId="urn:microsoft.com/office/officeart/2005/8/layout/radial2"/>
    <dgm:cxn modelId="{0B387332-E36D-4F25-905F-94B9A85FB12D}" type="presParOf" srcId="{CBF355C1-8C17-4BB3-8488-1CA2FC6B85AC}" destId="{0794EA2A-AC05-4003-BC6A-788C33E70072}" srcOrd="1" destOrd="0" presId="urn:microsoft.com/office/officeart/2005/8/layout/radial2"/>
    <dgm:cxn modelId="{FC22D7EA-79C0-4F8F-86D1-C01220A72124}" type="presParOf" srcId="{3AB502A5-0446-4BF1-A196-9C5A7251F2DF}" destId="{BCA1AA66-AAA3-4B5A-8846-7AD91799F957}" srcOrd="1" destOrd="0" presId="urn:microsoft.com/office/officeart/2005/8/layout/radial2"/>
    <dgm:cxn modelId="{DD5A0921-3A0F-4F7C-B8E3-1BFED0A38975}" type="presParOf" srcId="{3AB502A5-0446-4BF1-A196-9C5A7251F2DF}" destId="{A53745C2-E19A-4221-B118-C85AD9C939D1}" srcOrd="2" destOrd="0" presId="urn:microsoft.com/office/officeart/2005/8/layout/radial2"/>
    <dgm:cxn modelId="{F40F08C9-8C26-4A8A-95B1-0EB5F4E9BA51}" type="presParOf" srcId="{A53745C2-E19A-4221-B118-C85AD9C939D1}" destId="{4081622E-808B-4BA4-9193-BF8334F78418}" srcOrd="0" destOrd="0" presId="urn:microsoft.com/office/officeart/2005/8/layout/radial2"/>
    <dgm:cxn modelId="{EF5E8452-CE73-494E-8953-209FAFA5354B}" type="presParOf" srcId="{A53745C2-E19A-4221-B118-C85AD9C939D1}" destId="{BBE8359C-B36B-46C0-A520-AC61EE04CB83}" srcOrd="1" destOrd="0" presId="urn:microsoft.com/office/officeart/2005/8/layout/radial2"/>
    <dgm:cxn modelId="{FC1E707E-D8CA-45DD-BE8E-289137A5A285}" type="presParOf" srcId="{3AB502A5-0446-4BF1-A196-9C5A7251F2DF}" destId="{A668C874-313A-4FFF-AE5A-A7FBDEE1F9DC}" srcOrd="3" destOrd="0" presId="urn:microsoft.com/office/officeart/2005/8/layout/radial2"/>
    <dgm:cxn modelId="{254AD9D4-C0A7-43FB-BEA3-852467FC2EFC}" type="presParOf" srcId="{3AB502A5-0446-4BF1-A196-9C5A7251F2DF}" destId="{B94C10EF-B88A-44A7-B982-050BF331823B}" srcOrd="4" destOrd="0" presId="urn:microsoft.com/office/officeart/2005/8/layout/radial2"/>
    <dgm:cxn modelId="{2CF2A8F3-18F8-431F-BF9D-4CAF0C6F3022}" type="presParOf" srcId="{B94C10EF-B88A-44A7-B982-050BF331823B}" destId="{7FCB1661-688F-4CAC-8D2B-CB3A3B0F6FC2}" srcOrd="0" destOrd="0" presId="urn:microsoft.com/office/officeart/2005/8/layout/radial2"/>
    <dgm:cxn modelId="{193A4F21-2184-4BB5-A0B1-6879EC0ED69B}" type="presParOf" srcId="{B94C10EF-B88A-44A7-B982-050BF331823B}" destId="{8B51CCBA-D265-47AF-A348-A9441A31A239}" srcOrd="1" destOrd="0" presId="urn:microsoft.com/office/officeart/2005/8/layout/radial2"/>
    <dgm:cxn modelId="{ABEE58BE-35A8-4628-BD8D-39972C07A421}" type="presParOf" srcId="{3AB502A5-0446-4BF1-A196-9C5A7251F2DF}" destId="{A4B38476-ED88-4A17-A4E7-876A3B61A0CA}" srcOrd="5" destOrd="0" presId="urn:microsoft.com/office/officeart/2005/8/layout/radial2"/>
    <dgm:cxn modelId="{8F9CA369-2DC5-4B3C-A2DC-CF7575F3C77B}" type="presParOf" srcId="{3AB502A5-0446-4BF1-A196-9C5A7251F2DF}" destId="{4B51D47F-9A2D-4F75-AAC2-D61EA882DF5C}" srcOrd="6" destOrd="0" presId="urn:microsoft.com/office/officeart/2005/8/layout/radial2"/>
    <dgm:cxn modelId="{28CADB71-763C-4A71-A0C8-BCB191A34C49}" type="presParOf" srcId="{4B51D47F-9A2D-4F75-AAC2-D61EA882DF5C}" destId="{57C86689-910E-4624-92BF-C78100CA985F}" srcOrd="0" destOrd="0" presId="urn:microsoft.com/office/officeart/2005/8/layout/radial2"/>
    <dgm:cxn modelId="{D5465859-16CA-4D90-8194-4AE5DD1A2537}" type="presParOf" srcId="{4B51D47F-9A2D-4F75-AAC2-D61EA882DF5C}" destId="{6615629D-4F93-4BA2-826F-81C40F9BF485}" srcOrd="1" destOrd="0" presId="urn:microsoft.com/office/officeart/2005/8/layout/radial2"/>
    <dgm:cxn modelId="{C1C9FCDE-E2B6-4D09-93E6-46A007A6FAA2}" type="presParOf" srcId="{3AB502A5-0446-4BF1-A196-9C5A7251F2DF}" destId="{463FC397-842F-43E5-9A7B-F74082A9A636}" srcOrd="7" destOrd="0" presId="urn:microsoft.com/office/officeart/2005/8/layout/radial2"/>
    <dgm:cxn modelId="{3FF568FF-E6E9-4275-8332-FF6C3352CBD7}" type="presParOf" srcId="{3AB502A5-0446-4BF1-A196-9C5A7251F2DF}" destId="{77E9A1F7-46D2-4D44-8C30-14A35B0BD186}" srcOrd="8" destOrd="0" presId="urn:microsoft.com/office/officeart/2005/8/layout/radial2"/>
    <dgm:cxn modelId="{FA8FD9DA-BCF9-49B6-805E-66810AC56AB6}" type="presParOf" srcId="{77E9A1F7-46D2-4D44-8C30-14A35B0BD186}" destId="{9BF3D7EF-D2F9-4D3C-B635-4D0B8C7476C8}" srcOrd="0" destOrd="0" presId="urn:microsoft.com/office/officeart/2005/8/layout/radial2"/>
    <dgm:cxn modelId="{D1B7F674-0E89-4FB8-80C3-A575213F596B}" type="presParOf" srcId="{77E9A1F7-46D2-4D44-8C30-14A35B0BD186}" destId="{B2F292B3-5B12-4900-BC0D-A7F50620DAD0}" srcOrd="1" destOrd="0" presId="urn:microsoft.com/office/officeart/2005/8/layout/radial2"/>
    <dgm:cxn modelId="{AF14C956-1ECA-4905-81A4-7E0D310F493D}" type="presParOf" srcId="{3AB502A5-0446-4BF1-A196-9C5A7251F2DF}" destId="{3640B253-F1A1-4D93-A521-078A9A7F4386}" srcOrd="9" destOrd="0" presId="urn:microsoft.com/office/officeart/2005/8/layout/radial2"/>
    <dgm:cxn modelId="{B5068FD9-0E56-493B-B9F0-DF145C427DEF}" type="presParOf" srcId="{3AB502A5-0446-4BF1-A196-9C5A7251F2DF}" destId="{5561DBE6-5EF5-46C0-A0DF-050F61A45345}" srcOrd="10" destOrd="0" presId="urn:microsoft.com/office/officeart/2005/8/layout/radial2"/>
    <dgm:cxn modelId="{26827D5B-6359-4100-8A5F-E79CF14C3384}" type="presParOf" srcId="{5561DBE6-5EF5-46C0-A0DF-050F61A45345}" destId="{0262D03C-663D-4F9E-8216-F919C5E64278}" srcOrd="0" destOrd="0" presId="urn:microsoft.com/office/officeart/2005/8/layout/radial2"/>
    <dgm:cxn modelId="{CB0A03BE-6DA8-4E3A-BF9E-F6E4BD647D5B}" type="presParOf" srcId="{5561DBE6-5EF5-46C0-A0DF-050F61A45345}" destId="{DC924CCE-CB4C-41B3-A020-4409C0776621}" srcOrd="1" destOrd="0" presId="urn:microsoft.com/office/officeart/2005/8/layout/radial2"/>
  </dgm:cxnLst>
  <dgm:bg/>
  <dgm:whole/>
  <dgm:extLst>
    <a:ext uri="http://schemas.microsoft.com/office/drawing/2008/diagram">
      <dsp:dataModelExt xmlns:dsp="http://schemas.microsoft.com/office/drawing/2008/diagram" relId="rId5" minVer="http://schemas.openxmlformats.org/drawingml/2006/diagram"/>
    </a:ext>
  </dgm:extLst>
</dgm:dataModel>
</file>

<file path=xl/diagrams/drawing1.xml><?xml version="1.0" encoding="utf-8"?>
<dsp:drawing xmlns:dgm="http://schemas.openxmlformats.org/drawingml/2006/diagram" xmlns:dsp="http://schemas.microsoft.com/office/drawing/2008/diagram" xmlns:a="http://schemas.openxmlformats.org/drawingml/2006/main">
  <dsp:spTree>
    <dsp:nvGrpSpPr>
      <dsp:cNvPr id="0" name=""/>
      <dsp:cNvGrpSpPr/>
    </dsp:nvGrpSpPr>
    <dsp:grpSpPr/>
    <dsp:sp modelId="{3640B253-F1A1-4D93-A521-078A9A7F4386}">
      <dsp:nvSpPr>
        <dsp:cNvPr id="0" name=""/>
        <dsp:cNvSpPr/>
      </dsp:nvSpPr>
      <dsp:spPr>
        <a:xfrm rot="3411856">
          <a:off x="1224772" y="3416653"/>
          <a:ext cx="1284278" cy="40517"/>
        </a:xfrm>
        <a:custGeom>
          <a:avLst/>
          <a:gdLst/>
          <a:ahLst/>
          <a:cxnLst/>
          <a:rect l="0" t="0" r="0" b="0"/>
          <a:pathLst>
            <a:path>
              <a:moveTo>
                <a:pt x="0" y="20258"/>
              </a:moveTo>
              <a:lnTo>
                <a:pt x="1284278" y="20258"/>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463FC397-842F-43E5-9A7B-F74082A9A636}">
      <dsp:nvSpPr>
        <dsp:cNvPr id="0" name=""/>
        <dsp:cNvSpPr/>
      </dsp:nvSpPr>
      <dsp:spPr>
        <a:xfrm rot="1097286">
          <a:off x="1658364" y="2708582"/>
          <a:ext cx="964301" cy="40517"/>
        </a:xfrm>
        <a:custGeom>
          <a:avLst/>
          <a:gdLst/>
          <a:ahLst/>
          <a:cxnLst/>
          <a:rect l="0" t="0" r="0" b="0"/>
          <a:pathLst>
            <a:path>
              <a:moveTo>
                <a:pt x="0" y="20258"/>
              </a:moveTo>
              <a:lnTo>
                <a:pt x="964301" y="20258"/>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A4B38476-ED88-4A17-A4E7-876A3B61A0CA}">
      <dsp:nvSpPr>
        <dsp:cNvPr id="0" name=""/>
        <dsp:cNvSpPr/>
      </dsp:nvSpPr>
      <dsp:spPr>
        <a:xfrm rot="2160888">
          <a:off x="594587" y="2440780"/>
          <a:ext cx="1331699" cy="40517"/>
        </a:xfrm>
        <a:custGeom>
          <a:avLst/>
          <a:gdLst/>
          <a:ahLst/>
          <a:cxnLst/>
          <a:rect l="0" t="0" r="0" b="0"/>
          <a:pathLst>
            <a:path>
              <a:moveTo>
                <a:pt x="0" y="20258"/>
              </a:moveTo>
              <a:lnTo>
                <a:pt x="1331699" y="20258"/>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A668C874-313A-4FFF-AE5A-A7FBDEE1F9DC}">
      <dsp:nvSpPr>
        <dsp:cNvPr id="0" name=""/>
        <dsp:cNvSpPr/>
      </dsp:nvSpPr>
      <dsp:spPr>
        <a:xfrm rot="20374174">
          <a:off x="1640005" y="1982520"/>
          <a:ext cx="1358050" cy="40517"/>
        </a:xfrm>
        <a:custGeom>
          <a:avLst/>
          <a:gdLst/>
          <a:ahLst/>
          <a:cxnLst/>
          <a:rect l="0" t="0" r="0" b="0"/>
          <a:pathLst>
            <a:path>
              <a:moveTo>
                <a:pt x="0" y="20258"/>
              </a:moveTo>
              <a:lnTo>
                <a:pt x="1358050" y="20258"/>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BCA1AA66-AAA3-4B5A-8846-7AD91799F957}">
      <dsp:nvSpPr>
        <dsp:cNvPr id="0" name=""/>
        <dsp:cNvSpPr/>
      </dsp:nvSpPr>
      <dsp:spPr>
        <a:xfrm rot="18196913">
          <a:off x="1228020" y="1381495"/>
          <a:ext cx="1283716" cy="40517"/>
        </a:xfrm>
        <a:custGeom>
          <a:avLst/>
          <a:gdLst/>
          <a:ahLst/>
          <a:cxnLst/>
          <a:rect l="0" t="0" r="0" b="0"/>
          <a:pathLst>
            <a:path>
              <a:moveTo>
                <a:pt x="0" y="20258"/>
              </a:moveTo>
              <a:lnTo>
                <a:pt x="1283716" y="20258"/>
              </a:lnTo>
            </a:path>
          </a:pathLst>
        </a:custGeom>
        <a:noFill/>
        <a:ln w="25400" cap="flat" cmpd="sng" algn="ctr">
          <a:solidFill>
            <a:schemeClr val="accent1">
              <a:shade val="60000"/>
              <a:hueOff val="0"/>
              <a:satOff val="0"/>
              <a:lumOff val="0"/>
              <a:alphaOff val="0"/>
            </a:schemeClr>
          </a:solidFill>
          <a:prstDash val="solid"/>
        </a:ln>
        <a:effectLst/>
        <a:scene3d>
          <a:camera prst="orthographicFront"/>
          <a:lightRig rig="flat" dir="t"/>
        </a:scene3d>
        <a:sp3d prstMaterial="matte"/>
      </dsp:spPr>
      <dsp:style>
        <a:lnRef idx="2">
          <a:scrgbClr r="0" g="0" b="0"/>
        </a:lnRef>
        <a:fillRef idx="0">
          <a:scrgbClr r="0" g="0" b="0"/>
        </a:fillRef>
        <a:effectRef idx="0">
          <a:scrgbClr r="0" g="0" b="0"/>
        </a:effectRef>
        <a:fontRef idx="minor"/>
      </dsp:style>
    </dsp:sp>
    <dsp:sp modelId="{0794EA2A-AC05-4003-BC6A-788C33E70072}">
      <dsp:nvSpPr>
        <dsp:cNvPr id="0" name=""/>
        <dsp:cNvSpPr/>
      </dsp:nvSpPr>
      <dsp:spPr>
        <a:xfrm>
          <a:off x="515036" y="1713809"/>
          <a:ext cx="1372661" cy="1372661"/>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sp>
    <dsp:sp modelId="{4081622E-808B-4BA4-9193-BF8334F78418}">
      <dsp:nvSpPr>
        <dsp:cNvPr id="0" name=""/>
        <dsp:cNvSpPr/>
      </dsp:nvSpPr>
      <dsp:spPr>
        <a:xfrm>
          <a:off x="1992721" y="-112005"/>
          <a:ext cx="1040301" cy="1068444"/>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marL="0" marR="0" lvl="0" indent="0" algn="ctr" defTabSz="914400" eaLnBrk="1" fontAlgn="auto" latinLnBrk="0" hangingPunct="1">
            <a:lnSpc>
              <a:spcPct val="100000"/>
            </a:lnSpc>
            <a:spcBef>
              <a:spcPct val="0"/>
            </a:spcBef>
            <a:spcAft>
              <a:spcPts val="0"/>
            </a:spcAft>
            <a:buClrTx/>
            <a:buSzTx/>
            <a:buFontTx/>
            <a:buNone/>
            <a:tabLst/>
            <a:defRPr/>
          </a:pPr>
          <a:r>
            <a:rPr lang="en-US" sz="1100" kern="1200" dirty="0" smtClean="0"/>
            <a:t>Regional Priorities and Needs</a:t>
          </a:r>
        </a:p>
      </dsp:txBody>
      <dsp:txXfrm>
        <a:off x="2145070" y="44465"/>
        <a:ext cx="735603" cy="755504"/>
      </dsp:txXfrm>
    </dsp:sp>
    <dsp:sp modelId="{BBE8359C-B36B-46C0-A520-AC61EE04CB83}">
      <dsp:nvSpPr>
        <dsp:cNvPr id="0" name=""/>
        <dsp:cNvSpPr/>
      </dsp:nvSpPr>
      <dsp:spPr>
        <a:xfrm>
          <a:off x="2844501" y="-112005"/>
          <a:ext cx="1560452" cy="1068444"/>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0">
          <a:noAutofit/>
        </a:bodyPr>
        <a:lstStyle/>
        <a:p>
          <a:pPr marL="339725" lvl="1" indent="-106363" algn="l" defTabSz="400050">
            <a:lnSpc>
              <a:spcPct val="90000"/>
            </a:lnSpc>
            <a:spcBef>
              <a:spcPct val="0"/>
            </a:spcBef>
            <a:spcAft>
              <a:spcPct val="15000"/>
            </a:spcAft>
            <a:buChar char="••"/>
          </a:pPr>
          <a:r>
            <a:rPr lang="en-US" sz="900" kern="1200" dirty="0" smtClean="0"/>
            <a:t>Federal/State listings</a:t>
          </a:r>
          <a:endParaRPr lang="en-US" sz="900" kern="1200" dirty="0"/>
        </a:p>
        <a:p>
          <a:pPr marL="339725" lvl="1" indent="-106363" algn="l" defTabSz="400050">
            <a:lnSpc>
              <a:spcPct val="90000"/>
            </a:lnSpc>
            <a:spcBef>
              <a:spcPct val="0"/>
            </a:spcBef>
            <a:spcAft>
              <a:spcPct val="15000"/>
            </a:spcAft>
            <a:buChar char="••"/>
          </a:pPr>
          <a:r>
            <a:rPr lang="en-US" sz="900" kern="1200" dirty="0" smtClean="0"/>
            <a:t>Regional conservation plans</a:t>
          </a:r>
          <a:endParaRPr lang="en-US" sz="900" kern="1200" dirty="0"/>
        </a:p>
        <a:p>
          <a:pPr marL="339725" lvl="1" indent="-106363" algn="l" defTabSz="400050">
            <a:lnSpc>
              <a:spcPct val="90000"/>
            </a:lnSpc>
            <a:spcBef>
              <a:spcPct val="0"/>
            </a:spcBef>
            <a:spcAft>
              <a:spcPct val="15000"/>
            </a:spcAft>
            <a:buChar char="••"/>
          </a:pPr>
          <a:r>
            <a:rPr lang="en-US" sz="900" kern="1200" dirty="0" smtClean="0"/>
            <a:t>State wildlife action plans</a:t>
          </a:r>
          <a:endParaRPr lang="en-US" sz="900" kern="1200" dirty="0"/>
        </a:p>
        <a:p>
          <a:pPr marL="339725" lvl="1" indent="-106363" algn="l" defTabSz="400050">
            <a:lnSpc>
              <a:spcPct val="90000"/>
            </a:lnSpc>
            <a:spcBef>
              <a:spcPct val="0"/>
            </a:spcBef>
            <a:spcAft>
              <a:spcPct val="15000"/>
            </a:spcAft>
            <a:buChar char="••"/>
          </a:pPr>
          <a:r>
            <a:rPr lang="en-US" sz="900" kern="1200" dirty="0" smtClean="0"/>
            <a:t>State/global conservation rankings</a:t>
          </a:r>
          <a:endParaRPr lang="en-US" sz="900" kern="1200" dirty="0"/>
        </a:p>
      </dsp:txBody>
      <dsp:txXfrm>
        <a:off x="2844501" y="-112005"/>
        <a:ext cx="1560452" cy="1068444"/>
      </dsp:txXfrm>
    </dsp:sp>
    <dsp:sp modelId="{7FCB1661-688F-4CAC-8D2B-CB3A3B0F6FC2}">
      <dsp:nvSpPr>
        <dsp:cNvPr id="0" name=""/>
        <dsp:cNvSpPr/>
      </dsp:nvSpPr>
      <dsp:spPr>
        <a:xfrm>
          <a:off x="2921565" y="1041339"/>
          <a:ext cx="1073937" cy="1073945"/>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marL="0" marR="0" lvl="0" indent="0" algn="ctr" defTabSz="914400" eaLnBrk="1" fontAlgn="auto" latinLnBrk="0" hangingPunct="1">
            <a:lnSpc>
              <a:spcPct val="100000"/>
            </a:lnSpc>
            <a:spcBef>
              <a:spcPct val="0"/>
            </a:spcBef>
            <a:spcAft>
              <a:spcPts val="0"/>
            </a:spcAft>
            <a:buClrTx/>
            <a:buSzTx/>
            <a:buFontTx/>
            <a:buNone/>
            <a:tabLst/>
            <a:defRPr/>
          </a:pPr>
          <a:r>
            <a:rPr lang="en-US" sz="1100" kern="1200" dirty="0" smtClean="0"/>
            <a:t>Refuge Capabilities</a:t>
          </a:r>
        </a:p>
      </dsp:txBody>
      <dsp:txXfrm>
        <a:off x="3078839" y="1198615"/>
        <a:ext cx="759389" cy="759393"/>
      </dsp:txXfrm>
    </dsp:sp>
    <dsp:sp modelId="{8B51CCBA-D265-47AF-A348-A9441A31A239}">
      <dsp:nvSpPr>
        <dsp:cNvPr id="0" name=""/>
        <dsp:cNvSpPr/>
      </dsp:nvSpPr>
      <dsp:spPr>
        <a:xfrm>
          <a:off x="3764937" y="1041339"/>
          <a:ext cx="1610906" cy="1073945"/>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0">
          <a:noAutofit/>
        </a:bodyPr>
        <a:lstStyle/>
        <a:p>
          <a:pPr marL="398463" lvl="1" indent="-115888" algn="l" defTabSz="400050">
            <a:lnSpc>
              <a:spcPct val="90000"/>
            </a:lnSpc>
            <a:spcBef>
              <a:spcPct val="0"/>
            </a:spcBef>
            <a:spcAft>
              <a:spcPct val="15000"/>
            </a:spcAft>
            <a:buChar char="••"/>
          </a:pPr>
          <a:r>
            <a:rPr lang="en-US" sz="900" kern="1200" dirty="0" smtClean="0"/>
            <a:t>Seasonal abundance</a:t>
          </a:r>
          <a:endParaRPr lang="en-US" sz="900" kern="1200" dirty="0"/>
        </a:p>
        <a:p>
          <a:pPr marL="398463" lvl="1" indent="-115888" algn="l" defTabSz="400050">
            <a:lnSpc>
              <a:spcPct val="90000"/>
            </a:lnSpc>
            <a:spcBef>
              <a:spcPct val="0"/>
            </a:spcBef>
            <a:spcAft>
              <a:spcPct val="15000"/>
            </a:spcAft>
            <a:buChar char="••"/>
          </a:pPr>
          <a:r>
            <a:rPr lang="en-US" sz="900" kern="1200" dirty="0" smtClean="0"/>
            <a:t>Species utilization</a:t>
          </a:r>
          <a:endParaRPr lang="en-US" sz="900" kern="1200" dirty="0"/>
        </a:p>
        <a:p>
          <a:pPr marL="398463" lvl="1" indent="-115888" algn="l" defTabSz="400050">
            <a:lnSpc>
              <a:spcPct val="90000"/>
            </a:lnSpc>
            <a:spcBef>
              <a:spcPct val="0"/>
            </a:spcBef>
            <a:spcAft>
              <a:spcPct val="15000"/>
            </a:spcAft>
            <a:buChar char="••"/>
            <a:tabLst/>
          </a:pPr>
          <a:r>
            <a:rPr lang="en-US" sz="900" kern="1200" dirty="0" smtClean="0"/>
            <a:t>Available habitat</a:t>
          </a:r>
          <a:endParaRPr lang="en-US" sz="900" kern="1200" dirty="0"/>
        </a:p>
        <a:p>
          <a:pPr marL="398463" lvl="1" indent="-115888" algn="l" defTabSz="400050">
            <a:lnSpc>
              <a:spcPct val="90000"/>
            </a:lnSpc>
            <a:spcBef>
              <a:spcPct val="0"/>
            </a:spcBef>
            <a:spcAft>
              <a:spcPct val="15000"/>
            </a:spcAft>
            <a:buChar char="••"/>
          </a:pPr>
          <a:r>
            <a:rPr lang="en-US" sz="900" kern="1200" dirty="0" smtClean="0"/>
            <a:t>Ability to manage and monitor</a:t>
          </a:r>
          <a:endParaRPr lang="en-US" sz="900" kern="1200" dirty="0"/>
        </a:p>
      </dsp:txBody>
      <dsp:txXfrm>
        <a:off x="3764937" y="1041339"/>
        <a:ext cx="1610906" cy="1073945"/>
      </dsp:txXfrm>
    </dsp:sp>
    <dsp:sp modelId="{57C86689-910E-4624-92BF-C78100CA985F}">
      <dsp:nvSpPr>
        <dsp:cNvPr id="0" name=""/>
        <dsp:cNvSpPr/>
      </dsp:nvSpPr>
      <dsp:spPr>
        <a:xfrm>
          <a:off x="362170" y="1626257"/>
          <a:ext cx="1600561" cy="1527105"/>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7620" tIns="7620" rIns="7620" bIns="7620" numCol="1" spcCol="1270" anchor="ctr" anchorCtr="0">
          <a:noAutofit/>
        </a:bodyPr>
        <a:lstStyle/>
        <a:p>
          <a:pPr lvl="0" algn="ctr" defTabSz="533400">
            <a:lnSpc>
              <a:spcPct val="90000"/>
            </a:lnSpc>
            <a:spcBef>
              <a:spcPct val="0"/>
            </a:spcBef>
            <a:spcAft>
              <a:spcPct val="35000"/>
            </a:spcAft>
          </a:pPr>
          <a:r>
            <a:rPr lang="en-US" sz="1200" b="1" kern="1200" dirty="0" smtClean="0"/>
            <a:t>Priority</a:t>
          </a:r>
        </a:p>
        <a:p>
          <a:pPr lvl="0" algn="ctr" defTabSz="533400">
            <a:lnSpc>
              <a:spcPct val="90000"/>
            </a:lnSpc>
            <a:spcBef>
              <a:spcPct val="0"/>
            </a:spcBef>
            <a:spcAft>
              <a:spcPct val="35000"/>
            </a:spcAft>
          </a:pPr>
          <a:r>
            <a:rPr lang="en-US" sz="1200" b="1" kern="1200" dirty="0" smtClean="0"/>
            <a:t> Refuge ROC’s</a:t>
          </a:r>
        </a:p>
        <a:p>
          <a:pPr lvl="0" algn="ctr" defTabSz="533400">
            <a:lnSpc>
              <a:spcPct val="90000"/>
            </a:lnSpc>
            <a:spcBef>
              <a:spcPct val="0"/>
            </a:spcBef>
            <a:spcAft>
              <a:spcPct val="35000"/>
            </a:spcAft>
          </a:pPr>
          <a:r>
            <a:rPr lang="en-US" sz="1200" b="1" kern="1200" dirty="0" smtClean="0"/>
            <a:t>Selection</a:t>
          </a:r>
        </a:p>
        <a:p>
          <a:pPr lvl="0" algn="ctr" defTabSz="533400">
            <a:lnSpc>
              <a:spcPct val="90000"/>
            </a:lnSpc>
            <a:spcBef>
              <a:spcPct val="0"/>
            </a:spcBef>
            <a:spcAft>
              <a:spcPct val="35000"/>
            </a:spcAft>
          </a:pPr>
          <a:r>
            <a:rPr lang="en-US" sz="1200" b="1" kern="1200" dirty="0" smtClean="0"/>
            <a:t>Influences</a:t>
          </a:r>
          <a:endParaRPr lang="en-US" sz="1200" b="1" kern="1200" dirty="0"/>
        </a:p>
      </dsp:txBody>
      <dsp:txXfrm>
        <a:off x="596567" y="1849896"/>
        <a:ext cx="1131767" cy="1079827"/>
      </dsp:txXfrm>
    </dsp:sp>
    <dsp:sp modelId="{9BF3D7EF-D2F9-4D3C-B635-4D0B8C7476C8}">
      <dsp:nvSpPr>
        <dsp:cNvPr id="0" name=""/>
        <dsp:cNvSpPr/>
      </dsp:nvSpPr>
      <dsp:spPr>
        <a:xfrm>
          <a:off x="2573484" y="2481846"/>
          <a:ext cx="1080822" cy="1137370"/>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marL="0" marR="0" lvl="0" indent="0" algn="ctr" defTabSz="914400" eaLnBrk="1" fontAlgn="auto" latinLnBrk="0" hangingPunct="1">
            <a:lnSpc>
              <a:spcPct val="100000"/>
            </a:lnSpc>
            <a:spcBef>
              <a:spcPct val="0"/>
            </a:spcBef>
            <a:spcAft>
              <a:spcPts val="0"/>
            </a:spcAft>
            <a:buClrTx/>
            <a:buSzTx/>
            <a:buFontTx/>
            <a:buNone/>
            <a:tabLst/>
            <a:defRPr/>
          </a:pPr>
          <a:r>
            <a:rPr lang="en-US" sz="1100" kern="1200" dirty="0" smtClean="0"/>
            <a:t>Service Mandates</a:t>
          </a:r>
        </a:p>
      </dsp:txBody>
      <dsp:txXfrm>
        <a:off x="2731767" y="2648410"/>
        <a:ext cx="764256" cy="804242"/>
      </dsp:txXfrm>
    </dsp:sp>
    <dsp:sp modelId="{B2F292B3-5B12-4900-BC0D-A7F50620DAD0}">
      <dsp:nvSpPr>
        <dsp:cNvPr id="0" name=""/>
        <dsp:cNvSpPr/>
      </dsp:nvSpPr>
      <dsp:spPr>
        <a:xfrm>
          <a:off x="3415135" y="2481846"/>
          <a:ext cx="1621234" cy="1137370"/>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0">
          <a:noAutofit/>
        </a:bodyPr>
        <a:lstStyle/>
        <a:p>
          <a:pPr marL="398463" lvl="1" indent="-115888" algn="l" defTabSz="400050">
            <a:lnSpc>
              <a:spcPct val="90000"/>
            </a:lnSpc>
            <a:spcBef>
              <a:spcPct val="0"/>
            </a:spcBef>
            <a:spcAft>
              <a:spcPct val="15000"/>
            </a:spcAft>
            <a:buChar char="••"/>
          </a:pPr>
          <a:r>
            <a:rPr lang="en-US" sz="900" kern="1200" dirty="0" smtClean="0"/>
            <a:t>Refuge System goals</a:t>
          </a:r>
          <a:endParaRPr lang="en-US" sz="900" kern="1200" dirty="0"/>
        </a:p>
        <a:p>
          <a:pPr marL="398463" lvl="1" indent="-115888" algn="l" defTabSz="400050">
            <a:lnSpc>
              <a:spcPct val="90000"/>
            </a:lnSpc>
            <a:spcBef>
              <a:spcPct val="0"/>
            </a:spcBef>
            <a:spcAft>
              <a:spcPct val="15000"/>
            </a:spcAft>
            <a:buChar char="••"/>
          </a:pPr>
          <a:r>
            <a:rPr lang="en-US" sz="900" kern="1200" dirty="0" smtClean="0"/>
            <a:t>Federal trust resources</a:t>
          </a:r>
          <a:endParaRPr lang="en-US" sz="900" kern="1200" dirty="0"/>
        </a:p>
        <a:p>
          <a:pPr marL="398463" lvl="1" indent="-115888" algn="l" defTabSz="400050">
            <a:lnSpc>
              <a:spcPct val="90000"/>
            </a:lnSpc>
            <a:spcBef>
              <a:spcPct val="0"/>
            </a:spcBef>
            <a:spcAft>
              <a:spcPct val="15000"/>
            </a:spcAft>
            <a:buChar char="••"/>
          </a:pPr>
          <a:r>
            <a:rPr lang="en-US" sz="900" kern="1200" dirty="0" smtClean="0"/>
            <a:t>Mandated refuge purpose</a:t>
          </a:r>
          <a:endParaRPr lang="en-US" sz="900" kern="1200" dirty="0"/>
        </a:p>
        <a:p>
          <a:pPr marL="398463" lvl="1" indent="-115888" algn="l" defTabSz="400050">
            <a:lnSpc>
              <a:spcPct val="90000"/>
            </a:lnSpc>
            <a:spcBef>
              <a:spcPct val="0"/>
            </a:spcBef>
            <a:spcAft>
              <a:spcPct val="15000"/>
            </a:spcAft>
            <a:buChar char="••"/>
          </a:pPr>
          <a:r>
            <a:rPr lang="en-US" sz="900" kern="1200" dirty="0" smtClean="0"/>
            <a:t>Selection guidelines</a:t>
          </a:r>
          <a:endParaRPr lang="en-US" sz="900" kern="1200" dirty="0"/>
        </a:p>
      </dsp:txBody>
      <dsp:txXfrm>
        <a:off x="3415135" y="2481846"/>
        <a:ext cx="1621234" cy="1137370"/>
      </dsp:txXfrm>
    </dsp:sp>
    <dsp:sp modelId="{0262D03C-663D-4F9E-8216-F919C5E64278}">
      <dsp:nvSpPr>
        <dsp:cNvPr id="0" name=""/>
        <dsp:cNvSpPr/>
      </dsp:nvSpPr>
      <dsp:spPr>
        <a:xfrm>
          <a:off x="1956343" y="3897992"/>
          <a:ext cx="1098505" cy="1034651"/>
        </a:xfrm>
        <a:prstGeom prst="ellipse">
          <a:avLst/>
        </a:prstGeom>
        <a:gradFill rotWithShape="0">
          <a:gsLst>
            <a:gs pos="0">
              <a:schemeClr val="accent1">
                <a:hueOff val="0"/>
                <a:satOff val="0"/>
                <a:lumOff val="0"/>
                <a:alphaOff val="0"/>
                <a:shade val="51000"/>
                <a:satMod val="130000"/>
              </a:schemeClr>
            </a:gs>
            <a:gs pos="80000">
              <a:schemeClr val="accent1">
                <a:hueOff val="0"/>
                <a:satOff val="0"/>
                <a:lumOff val="0"/>
                <a:alphaOff val="0"/>
                <a:shade val="93000"/>
                <a:satMod val="130000"/>
              </a:schemeClr>
            </a:gs>
            <a:gs pos="100000">
              <a:schemeClr val="accent1">
                <a:hueOff val="0"/>
                <a:satOff val="0"/>
                <a:lumOff val="0"/>
                <a:alphaOff val="0"/>
                <a:shade val="94000"/>
                <a:satMod val="135000"/>
              </a:schemeClr>
            </a:gs>
          </a:gsLst>
          <a:lin ang="16200000" scaled="0"/>
        </a:gradFill>
        <a:ln>
          <a:noFill/>
        </a:ln>
        <a:effectLst>
          <a:outerShdw blurRad="40000" dist="23000" dir="5400000" rotWithShape="0">
            <a:srgbClr val="000000">
              <a:alpha val="35000"/>
            </a:srgbClr>
          </a:outerShdw>
        </a:effectLst>
        <a:scene3d>
          <a:camera prst="orthographicFront"/>
          <a:lightRig rig="flat" dir="t"/>
        </a:scene3d>
        <a:sp3d prstMaterial="plastic">
          <a:bevelT w="120900" h="88900"/>
          <a:bevelB w="88900" h="31750" prst="angle"/>
        </a:sp3d>
      </dsp:spPr>
      <dsp:style>
        <a:lnRef idx="0">
          <a:scrgbClr r="0" g="0" b="0"/>
        </a:lnRef>
        <a:fillRef idx="3">
          <a:scrgbClr r="0" g="0" b="0"/>
        </a:fillRef>
        <a:effectRef idx="2">
          <a:scrgbClr r="0" g="0" b="0"/>
        </a:effectRef>
        <a:fontRef idx="minor">
          <a:schemeClr val="lt1"/>
        </a:fontRef>
      </dsp:style>
      <dsp:txBody>
        <a:bodyPr spcFirstLastPara="0" vert="horz" wrap="square" lIns="6985" tIns="6985" rIns="6985" bIns="6985" numCol="1" spcCol="1270" anchor="ctr" anchorCtr="0">
          <a:noAutofit/>
        </a:bodyPr>
        <a:lstStyle/>
        <a:p>
          <a:pPr marL="0" marR="0" lvl="0" indent="0" algn="ctr" defTabSz="914400" eaLnBrk="1" fontAlgn="auto" latinLnBrk="0" hangingPunct="1">
            <a:lnSpc>
              <a:spcPct val="100000"/>
            </a:lnSpc>
            <a:spcBef>
              <a:spcPct val="0"/>
            </a:spcBef>
            <a:spcAft>
              <a:spcPts val="0"/>
            </a:spcAft>
            <a:buClrTx/>
            <a:buSzTx/>
            <a:buFontTx/>
            <a:buNone/>
            <a:tabLst/>
            <a:defRPr/>
          </a:pPr>
          <a:r>
            <a:rPr lang="en-US" sz="1100" kern="1200" dirty="0" smtClean="0"/>
            <a:t>Ecological Processes</a:t>
          </a:r>
        </a:p>
      </dsp:txBody>
      <dsp:txXfrm>
        <a:off x="2117215" y="4049513"/>
        <a:ext cx="776761" cy="731609"/>
      </dsp:txXfrm>
    </dsp:sp>
    <dsp:sp modelId="{DC924CCE-CB4C-41B3-A020-4409C0776621}">
      <dsp:nvSpPr>
        <dsp:cNvPr id="0" name=""/>
        <dsp:cNvSpPr/>
      </dsp:nvSpPr>
      <dsp:spPr>
        <a:xfrm>
          <a:off x="2793573" y="3897992"/>
          <a:ext cx="1647757" cy="1034651"/>
        </a:xfrm>
        <a:prstGeom prst="rect">
          <a:avLst/>
        </a:prstGeom>
        <a:noFill/>
        <a:ln>
          <a:noFill/>
        </a:ln>
        <a:effectLst/>
      </dsp:spPr>
      <dsp:style>
        <a:lnRef idx="0">
          <a:scrgbClr r="0" g="0" b="0"/>
        </a:lnRef>
        <a:fillRef idx="0">
          <a:scrgbClr r="0" g="0" b="0"/>
        </a:fillRef>
        <a:effectRef idx="0">
          <a:scrgbClr r="0" g="0" b="0"/>
        </a:effectRef>
        <a:fontRef idx="minor"/>
      </dsp:style>
      <dsp:txBody>
        <a:bodyPr spcFirstLastPara="0" vert="horz" wrap="square" lIns="0" tIns="0" rIns="0" bIns="0" numCol="1" spcCol="1270" anchor="ctr" anchorCtr="0">
          <a:noAutofit/>
        </a:bodyPr>
        <a:lstStyle/>
        <a:p>
          <a:pPr marL="457200" lvl="1" indent="-117475" algn="l" defTabSz="400050">
            <a:lnSpc>
              <a:spcPct val="90000"/>
            </a:lnSpc>
            <a:spcBef>
              <a:spcPct val="0"/>
            </a:spcBef>
            <a:spcAft>
              <a:spcPct val="15000"/>
            </a:spcAft>
            <a:buChar char="••"/>
          </a:pPr>
          <a:r>
            <a:rPr lang="en-US" sz="900" kern="1200" dirty="0" smtClean="0"/>
            <a:t>Processes supporting available habitat</a:t>
          </a:r>
          <a:endParaRPr lang="en-US" sz="900" kern="1200" dirty="0"/>
        </a:p>
        <a:p>
          <a:pPr marL="457200" lvl="1" indent="-117475" algn="l" defTabSz="400050">
            <a:lnSpc>
              <a:spcPct val="90000"/>
            </a:lnSpc>
            <a:spcBef>
              <a:spcPct val="0"/>
            </a:spcBef>
            <a:spcAft>
              <a:spcPct val="15000"/>
            </a:spcAft>
            <a:buChar char="••"/>
          </a:pPr>
          <a:r>
            <a:rPr lang="en-US" sz="900" kern="1200" dirty="0" smtClean="0"/>
            <a:t>Ability of priorities to provide indicators of broader ecological processes</a:t>
          </a:r>
          <a:endParaRPr lang="en-US" sz="900" kern="1200" dirty="0"/>
        </a:p>
      </dsp:txBody>
      <dsp:txXfrm>
        <a:off x="2793573" y="3897992"/>
        <a:ext cx="1647757" cy="1034651"/>
      </dsp:txXfrm>
    </dsp:sp>
  </dsp:spTree>
</dsp:drawing>
</file>

<file path=xl/diagrams/layout1.xml><?xml version="1.0" encoding="utf-8"?>
<dgm:layoutDef xmlns:dgm="http://schemas.openxmlformats.org/drawingml/2006/diagram" xmlns:a="http://schemas.openxmlformats.org/drawingml/2006/main" uniqueId="urn:microsoft.com/office/officeart/2005/8/layout/radial2">
  <dgm:title val=""/>
  <dgm:desc val=""/>
  <dgm:catLst>
    <dgm:cat type="relationship" pri="20000"/>
    <dgm:cat type="convert" pri="9000"/>
  </dgm:catLst>
  <dgm:sampData>
    <dgm:dataModel>
      <dgm:ptLst>
        <dgm:pt modelId="0" type="doc"/>
        <dgm:pt modelId="1">
          <dgm:prSet phldr="1"/>
        </dgm:pt>
        <dgm:pt modelId="11">
          <dgm:prSet phldr="1"/>
        </dgm:pt>
        <dgm:pt modelId="12">
          <dgm:prSet phldr="1"/>
        </dgm:pt>
        <dgm:pt modelId="2">
          <dgm:prSet phldr="1"/>
        </dgm:pt>
        <dgm:pt modelId="21">
          <dgm:prSet phldr="1"/>
        </dgm:pt>
        <dgm:pt modelId="22">
          <dgm:prSet phldr="1"/>
        </dgm:pt>
        <dgm:pt modelId="3">
          <dgm:prSet phldr="1"/>
        </dgm:pt>
        <dgm:pt modelId="31">
          <dgm:prSet phldr="1"/>
        </dgm:pt>
        <dgm:pt modelId="32">
          <dgm:prSet phldr="1"/>
        </dgm:pt>
      </dgm:ptLst>
      <dgm:cxnLst>
        <dgm:cxn modelId="4" srcId="0" destId="1" srcOrd="0" destOrd="0"/>
        <dgm:cxn modelId="5" srcId="0" destId="2" srcOrd="1" destOrd="0"/>
        <dgm:cxn modelId="6" srcId="0" destId="3" srcOrd="2" destOrd="0"/>
        <dgm:cxn modelId="13" srcId="1" destId="11" srcOrd="0" destOrd="0"/>
        <dgm:cxn modelId="14" srcId="1" destId="12" srcOrd="1" destOrd="0"/>
        <dgm:cxn modelId="23" srcId="2" destId="21" srcOrd="0" destOrd="0"/>
        <dgm:cxn modelId="24" srcId="2" destId="22" srcOrd="1" destOrd="0"/>
        <dgm:cxn modelId="33" srcId="3" destId="31" srcOrd="0" destOrd="0"/>
        <dgm:cxn modelId="34" srcId="3" destId="32" srcOrd="1" destOrd="0"/>
      </dgm:cxnLst>
      <dgm:bg/>
      <dgm:whole/>
    </dgm:dataModel>
  </dgm:sampData>
  <dgm:styleData>
    <dgm:dataModel>
      <dgm:ptLst>
        <dgm:pt modelId="0" type="doc"/>
        <dgm:pt modelId="1"/>
        <dgm:pt modelId="2"/>
      </dgm:ptLst>
      <dgm:cxnLst>
        <dgm:cxn modelId="3" srcId="0" destId="1" srcOrd="0" destOrd="0"/>
        <dgm:cxn modelId="4" srcId="0" destId="2" srcOrd="1" destOrd="0"/>
      </dgm:cxnLst>
      <dgm:bg/>
      <dgm:whole/>
    </dgm:dataModel>
  </dgm:styleData>
  <dgm:clrData>
    <dgm:dataModel>
      <dgm:ptLst>
        <dgm:pt modelId="0" type="doc"/>
        <dgm:pt modelId="1"/>
        <dgm:pt modelId="2"/>
        <dgm:pt modelId="3"/>
        <dgm:pt modelId="4"/>
      </dgm:ptLst>
      <dgm:cxnLst>
        <dgm:cxn modelId="5" srcId="0" destId="1" srcOrd="0" destOrd="0"/>
        <dgm:cxn modelId="6" srcId="0" destId="2" srcOrd="1" destOrd="0"/>
        <dgm:cxn modelId="7" srcId="0" destId="3" srcOrd="2" destOrd="0"/>
        <dgm:cxn modelId="8" srcId="0" destId="4" srcOrd="3" destOrd="0"/>
      </dgm:cxnLst>
      <dgm:bg/>
      <dgm:whole/>
    </dgm:dataModel>
  </dgm:clrData>
  <dgm:layoutNode name="composite">
    <dgm:varLst>
      <dgm:chMax val="5"/>
      <dgm:dir/>
      <dgm:animLvl val="ctr"/>
      <dgm:resizeHandles val="exact"/>
    </dgm:varLst>
    <dgm:alg type="composite"/>
    <dgm:shape xmlns:r="http://schemas.openxmlformats.org/officeDocument/2006/relationships" r:blip="">
      <dgm:adjLst/>
    </dgm:shape>
    <dgm:presOf/>
    <dgm:constrLst>
      <dgm:constr type="w" for="ch" forName="cycle" refType="w"/>
      <dgm:constr type="h" for="ch" forName="cycle" refType="h"/>
    </dgm:constrLst>
    <dgm:ruleLst/>
    <dgm:layoutNode name="cycle">
      <dgm:choose name="Name0">
        <dgm:if name="Name1" func="var" arg="dir" op="equ" val="norm">
          <dgm:choose name="Name2">
            <dgm:if name="Name3" axis="ch" ptType="node" func="cnt" op="lte" val="1">
              <dgm:alg type="cycle">
                <dgm:param type="stAng" val="90"/>
                <dgm:param type="spanAng" val="360"/>
                <dgm:param type="ctrShpMap" val="fNode"/>
              </dgm:alg>
            </dgm:if>
            <dgm:if name="Name4" axis="ch" ptType="node" func="cnt" op="equ" val="2">
              <dgm:alg type="cycle">
                <dgm:param type="stAng" val="70"/>
                <dgm:param type="spanAng" val="40"/>
                <dgm:param type="ctrShpMap" val="fNode"/>
              </dgm:alg>
            </dgm:if>
            <dgm:if name="Name5" axis="ch" ptType="node" func="cnt" op="equ" val="3">
              <dgm:alg type="cycle">
                <dgm:param type="stAng" val="60"/>
                <dgm:param type="spanAng" val="60"/>
                <dgm:param type="ctrShpMap" val="fNode"/>
              </dgm:alg>
            </dgm:if>
            <dgm:else name="Name6">
              <dgm:alg type="cycle">
                <dgm:param type="stAng" val="45"/>
                <dgm:param type="spanAng" val="90"/>
                <dgm:param type="ctrShpMap" val="fNode"/>
              </dgm:alg>
            </dgm:else>
          </dgm:choose>
        </dgm:if>
        <dgm:else name="Name7">
          <dgm:choose name="Name8">
            <dgm:if name="Name9" axis="ch" ptType="node" func="cnt" op="lte" val="1">
              <dgm:alg type="cycle">
                <dgm:param type="stAng" val="-90"/>
                <dgm:param type="spanAng" val="-360"/>
                <dgm:param type="ctrShpMap" val="fNode"/>
              </dgm:alg>
            </dgm:if>
            <dgm:if name="Name10" axis="ch" ptType="node" func="cnt" op="equ" val="2">
              <dgm:alg type="cycle">
                <dgm:param type="stAng" val="-70"/>
                <dgm:param type="spanAng" val="-40"/>
                <dgm:param type="ctrShpMap" val="fNode"/>
              </dgm:alg>
            </dgm:if>
            <dgm:if name="Name11" axis="ch" ptType="node" func="cnt" op="equ" val="3">
              <dgm:alg type="cycle">
                <dgm:param type="stAng" val="-60"/>
                <dgm:param type="spanAng" val="-60"/>
                <dgm:param type="ctrShpMap" val="fNode"/>
              </dgm:alg>
            </dgm:if>
            <dgm:else name="Name12">
              <dgm:alg type="cycle">
                <dgm:param type="stAng" val="-45"/>
                <dgm:param type="spanAng" val="-90"/>
                <dgm:param type="ctrShpMap" val="fNode"/>
              </dgm:alg>
            </dgm:else>
          </dgm:choose>
        </dgm:else>
      </dgm:choose>
      <dgm:shape xmlns:r="http://schemas.openxmlformats.org/officeDocument/2006/relationships" r:blip="">
        <dgm:adjLst/>
      </dgm:shape>
      <dgm:presOf/>
      <dgm:constrLst>
        <dgm:constr type="sp" val="20"/>
        <dgm:constr type="w" for="ch" forName="centerShape" refType="w"/>
        <dgm:constr type="w" for="ch" forName="node" refType="w" refFor="ch" refForName="centerShape" fact="1.5"/>
        <dgm:constr type="sibSp" refType="w" refFor="ch" refForName="centerShape" op="equ" fact="0.08"/>
        <dgm:constr type="primFontSz" for="des" forName="parentNode" op="equ" val="65"/>
        <dgm:constr type="secFontSz" for="des" forName="childNode" op="equ" val="65"/>
      </dgm:constrLst>
      <dgm:ruleLst/>
      <dgm:choose name="Name13">
        <dgm:if name="Name14" axis="ch" ptType="node" hideLastTrans="0" func="cnt" op="gte" val="1">
          <dgm:layoutNode name="centerShape" styleLbl="node0">
            <dgm:alg type="composite"/>
            <dgm:shape xmlns:r="http://schemas.openxmlformats.org/officeDocument/2006/relationships" r:blip="">
              <dgm:adjLst/>
            </dgm:shape>
            <dgm:presOf axis="ch" ptType="node" cnt="1"/>
            <dgm:constrLst>
              <dgm:constr type="w" for="ch" forName="connSite" refType="w" fact="0.7"/>
              <dgm:constr type="h" for="ch" forName="connSite" refType="w" fact="0.7"/>
              <dgm:constr type="ctrX" for="ch" forName="connSite" refType="w" fact="0.5"/>
              <dgm:constr type="ctrY" for="ch" forName="connSite" refType="h" fact="0.5"/>
              <dgm:constr type="w" for="ch" forName="visible" refType="w"/>
              <dgm:constr type="h" for="ch" forName="visible" refType="w"/>
              <dgm:constr type="ctrX" for="ch" forName="visible" refType="w" fact="0.5"/>
              <dgm:constr type="ctrY" for="ch" forName="visible" refType="h" fact="0.5"/>
            </dgm:constrLst>
            <dgm:ruleLst/>
            <dgm:layoutNode name="connSite">
              <dgm:alg type="sp"/>
              <dgm:shape xmlns:r="http://schemas.openxmlformats.org/officeDocument/2006/relationships" type="ellipse" r:blip="" hideGeom="1">
                <dgm:adjLst/>
              </dgm:shape>
              <dgm:presOf/>
              <dgm:constrLst/>
              <dgm:ruleLst/>
            </dgm:layoutNode>
            <dgm:layoutNode name="visible">
              <dgm:alg type="sp"/>
              <dgm:shape xmlns:r="http://schemas.openxmlformats.org/officeDocument/2006/relationships" type="ellipse" r:blip="" blipPhldr="1">
                <dgm:adjLst/>
              </dgm:shape>
              <dgm:presOf/>
              <dgm:constrLst/>
              <dgm:ruleLst/>
            </dgm:layoutNode>
          </dgm:layoutNode>
        </dgm:if>
        <dgm:else name="Name15"/>
      </dgm:choose>
      <dgm:forEach name="Name16" axis="ch">
        <dgm:forEach name="Name17" axis="self" ptType="node">
          <dgm:layoutNode name="node">
            <dgm:alg type="composite"/>
            <dgm:shape xmlns:r="http://schemas.openxmlformats.org/officeDocument/2006/relationships" r:blip="">
              <dgm:adjLst/>
            </dgm:shape>
            <dgm:presOf/>
            <dgm:choose name="Name18">
              <dgm:if name="Name19" func="var" arg="dir" op="equ" val="norm">
                <dgm:constrLst>
                  <dgm:constr type="t" for="ch" forName="parentNode"/>
                  <dgm:constr type="l" for="ch" forName="parentNode"/>
                  <dgm:constr type="w" for="ch" forName="parentNode" refType="w" fact="0.4"/>
                  <dgm:constr type="h" for="ch" forName="parentNode" refType="w" refFor="ch" refForName="parentNode" op="equ"/>
                  <dgm:constr type="ctrY" for="ch" forName="childNode" refType="h" refFor="ch" refForName="parentNode" fact="0.5"/>
                  <dgm:constr type="l" for="ch" forName="childNode" refType="w" refFor="ch" refForName="parentNode" op="equ" fact="1.1"/>
                  <dgm:constr type="w" for="ch" forName="childNode" refType="w" fact="0.6"/>
                  <dgm:constr type="h" for="ch" forName="childNode" refType="h" refFor="ch" refForName="parentNode"/>
                </dgm:constrLst>
              </dgm:if>
              <dgm:else name="Name20">
                <dgm:constrLst>
                  <dgm:constr type="t" for="ch" forName="parentNode"/>
                  <dgm:constr type="r" for="ch" forName="parentNode" refType="w"/>
                  <dgm:constr type="w" for="ch" forName="parentNode" refType="w" fact="0.4"/>
                  <dgm:constr type="h" for="ch" forName="parentNode" refType="w" refFor="ch" refForName="parentNode" op="equ"/>
                  <dgm:constr type="ctrY" for="ch" forName="childNode" refType="h" refFor="ch" refForName="parentNode" fact="0.5"/>
                  <dgm:constr type="l" for="ch" forName="childNode"/>
                  <dgm:constr type="w" for="ch" forName="childNode" refType="w" fact="0.6"/>
                  <dgm:constr type="h" for="ch" forName="childNode" refType="h" refFor="ch" refForName="parentNode"/>
                </dgm:constrLst>
              </dgm:else>
            </dgm:choose>
            <dgm:ruleLst/>
            <dgm:layoutNode name="parentNode" styleLbl="node1">
              <dgm:varLst>
                <dgm:chMax val="1"/>
                <dgm:bulletEnabled val="1"/>
              </dgm:varLst>
              <dgm:alg type="tx"/>
              <dgm:shape xmlns:r="http://schemas.openxmlformats.org/officeDocument/2006/relationships" type="ellipse" r:blip="">
                <dgm:adjLst/>
              </dgm:shape>
              <dgm:presOf axis="self"/>
              <dgm:constrLst>
                <dgm:constr type="tMarg" refType="primFontSz" fact="0.05"/>
                <dgm:constr type="bMarg" refType="primFontSz" fact="0.05"/>
                <dgm:constr type="lMarg" refType="primFontSz" fact="0.05"/>
                <dgm:constr type="rMarg" refType="primFontSz" fact="0.05"/>
              </dgm:constrLst>
              <dgm:ruleLst>
                <dgm:rule type="primFontSz" val="5" fact="NaN" max="NaN"/>
              </dgm:ruleLst>
            </dgm:layoutNode>
            <dgm:layoutNode name="childNode" styleLbl="revTx" moveWith="parentNode">
              <dgm:varLst>
                <dgm:bulletEnabled val="1"/>
              </dgm:varLst>
              <dgm:alg type="tx">
                <dgm:param type="txAnchorVertCh" val="mid"/>
                <dgm:param type="stBulletLvl" val="1"/>
              </dgm:alg>
              <dgm:choose name="Name21">
                <dgm:if name="Name22" axis="ch" ptType="node" func="cnt" op="gte" val="1">
                  <dgm:shape xmlns:r="http://schemas.openxmlformats.org/officeDocument/2006/relationships" type="rect" r:blip="">
                    <dgm:adjLst/>
                  </dgm:shape>
                </dgm:if>
                <dgm:else name="Name23">
                  <dgm:shape xmlns:r="http://schemas.openxmlformats.org/officeDocument/2006/relationships" type="rect" r:blip="" hideGeom="1">
                    <dgm:adjLst/>
                  </dgm:shape>
                </dgm:else>
              </dgm:choose>
              <dgm:presOf axis="des" ptType="node"/>
              <dgm:constrLst>
                <dgm:constr type="tMarg"/>
                <dgm:constr type="bMarg"/>
                <dgm:constr type="lMarg"/>
                <dgm:constr type="rMarg"/>
              </dgm:constrLst>
              <dgm:ruleLst>
                <dgm:rule type="secFontSz" val="5" fact="NaN" max="NaN"/>
              </dgm:ruleLst>
            </dgm:layoutNode>
          </dgm:layoutNode>
        </dgm:forEach>
        <dgm:forEach name="Name24" axis="self" ptType="parTrans" cnt="1">
          <dgm:layoutNode name="Name25">
            <dgm:alg type="conn">
              <dgm:param type="dim" val="1D"/>
              <dgm:param type="endSty" val="noArr"/>
              <dgm:param type="begPts" val="auto"/>
              <dgm:param type="endPts" val="auto"/>
              <dgm:param type="srcNode" val="connSite"/>
              <dgm:param type="dstNode" val="parentNode"/>
            </dgm:alg>
            <dgm:shape xmlns:r="http://schemas.openxmlformats.org/officeDocument/2006/relationships" type="conn" r:blip="" zOrderOff="-99">
              <dgm:adjLst/>
            </dgm:shape>
            <dgm:presOf axis="self"/>
            <dgm:constrLst>
              <dgm:constr type="connDist"/>
              <dgm:constr type="w" val="1"/>
              <dgm:constr type="h" val="5"/>
              <dgm:constr type="begPad"/>
              <dgm:constr type="endPad"/>
            </dgm:constrLst>
            <dgm:ruleLst/>
          </dgm:layoutNode>
        </dgm:forEach>
      </dgm:forEach>
    </dgm:layoutNode>
  </dgm:layoutNode>
</dgm:layoutDef>
</file>

<file path=xl/diagrams/quickStyle1.xml><?xml version="1.0" encoding="utf-8"?>
<dgm:styleDef xmlns:dgm="http://schemas.openxmlformats.org/drawingml/2006/diagram" xmlns:a="http://schemas.openxmlformats.org/drawingml/2006/main" uniqueId="urn:microsoft.com/office/officeart/2005/8/quickstyle/3d1">
  <dgm:title val=""/>
  <dgm:desc val=""/>
  <dgm:catLst>
    <dgm:cat type="3D" pri="11100"/>
  </dgm:catLst>
  <dgm:scene3d>
    <a:camera prst="orthographicFront"/>
    <a:lightRig rig="threePt" dir="t"/>
  </dgm:scene3d>
  <dgm:styleLbl name="node0">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ln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vennNode1">
    <dgm:scene3d>
      <a:camera prst="orthographicFront"/>
      <a:lightRig rig="flat" dir="t"/>
    </dgm:scene3d>
    <dgm:sp3d prstMaterial="plastic">
      <a:bevelT w="120900" h="88900"/>
      <a:bevelB w="88900" h="31750" prst="angle"/>
    </dgm:sp3d>
    <dgm:txPr/>
    <dgm:style>
      <a:lnRef idx="0">
        <a:scrgbClr r="0" g="0" b="0"/>
      </a:lnRef>
      <a:fillRef idx="1">
        <a:scrgbClr r="0" g="0" b="0"/>
      </a:fillRef>
      <a:effectRef idx="1">
        <a:scrgbClr r="0" g="0" b="0"/>
      </a:effectRef>
      <a:fontRef idx="minor">
        <a:schemeClr val="tx1"/>
      </a:fontRef>
    </dgm:style>
  </dgm:styleLbl>
  <dgm:styleLbl name="alignNode1">
    <dgm:scene3d>
      <a:camera prst="orthographicFront"/>
      <a:lightRig rig="flat" dir="t"/>
    </dgm:scene3d>
    <dgm:sp3d prstMaterial="plastic">
      <a:bevelT w="120900" h="88900"/>
      <a:bevelB w="88900" h="31750" prst="angle"/>
    </dgm:sp3d>
    <dgm:txPr/>
    <dgm:style>
      <a:lnRef idx="1">
        <a:scrgbClr r="0" g="0" b="0"/>
      </a:lnRef>
      <a:fillRef idx="3">
        <a:scrgbClr r="0" g="0" b="0"/>
      </a:fillRef>
      <a:effectRef idx="2">
        <a:scrgbClr r="0" g="0" b="0"/>
      </a:effectRef>
      <a:fontRef idx="minor">
        <a:schemeClr val="lt1"/>
      </a:fontRef>
    </dgm:style>
  </dgm:styleLbl>
  <dgm:styleLbl name="node1">
    <dgm:scene3d>
      <a:camera prst="orthographicFront"/>
      <a:lightRig rig="flat" dir="t"/>
    </dgm:scene3d>
    <dgm:sp3d prstMaterial="plastic">
      <a:bevelT w="120900" h="88900"/>
      <a:bevelB w="88900" h="31750" prst="angle"/>
    </dgm:sp3d>
    <dgm:txPr/>
    <dgm:style>
      <a:lnRef idx="0">
        <a:scrgbClr r="0" g="0" b="0"/>
      </a:lnRef>
      <a:fillRef idx="3">
        <a:scrgbClr r="0" g="0" b="0"/>
      </a:fillRef>
      <a:effectRef idx="2">
        <a:scrgbClr r="0" g="0" b="0"/>
      </a:effectRef>
      <a:fontRef idx="minor">
        <a:schemeClr val="lt1"/>
      </a:fontRef>
    </dgm:style>
  </dgm:styleLbl>
  <dgm:styleLbl name="node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node4">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fgImgPlace1">
    <dgm:scene3d>
      <a:camera prst="orthographicFront"/>
      <a:lightRig rig="flat" dir="t"/>
    </dgm:scene3d>
    <dgm:sp3d z="1270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alignImgPlace1">
    <dgm:scene3d>
      <a:camera prst="orthographicFront"/>
      <a:lightRig rig="flat" dir="t"/>
    </dgm:scene3d>
    <dgm:sp3d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bgImgPlace1">
    <dgm:scene3d>
      <a:camera prst="orthographicFront"/>
      <a:lightRig rig="flat" dir="t"/>
    </dgm:scene3d>
    <dgm:sp3d z="-190500" prstMaterial="plastic">
      <a:bevelT w="88900" h="88900"/>
      <a:bevelB w="88900" h="31750" prst="angle"/>
    </dgm:sp3d>
    <dgm:txPr/>
    <dgm:style>
      <a:lnRef idx="0">
        <a:scrgbClr r="0" g="0" b="0"/>
      </a:lnRef>
      <a:fillRef idx="3">
        <a:scrgbClr r="0" g="0" b="0"/>
      </a:fillRef>
      <a:effectRef idx="2">
        <a:scrgbClr r="0" g="0" b="0"/>
      </a:effectRef>
      <a:fontRef idx="minor"/>
    </dgm:style>
  </dgm:styleLbl>
  <dgm:styleLbl name="sibTrans2D1">
    <dgm:scene3d>
      <a:camera prst="orthographicFront"/>
      <a:lightRig rig="flat" dir="t"/>
    </dgm:scene3d>
    <dgm:sp3d z="-80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fgSibTrans2D1">
    <dgm:scene3d>
      <a:camera prst="orthographicFront"/>
      <a:lightRig rig="flat" dir="t"/>
    </dgm:scene3d>
    <dgm:sp3d z="1270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bgSibTrans2D1">
    <dgm:scene3d>
      <a:camera prst="orthographicFront"/>
      <a:lightRig rig="flat" dir="t"/>
    </dgm:scene3d>
    <dgm:sp3d z="-190500" prstMaterial="plastic">
      <a:bevelT w="50800" h="50800"/>
      <a:bevelB w="25400" h="25400" prst="angle"/>
    </dgm:sp3d>
    <dgm:txPr/>
    <dgm:style>
      <a:lnRef idx="0">
        <a:scrgbClr r="0" g="0" b="0"/>
      </a:lnRef>
      <a:fillRef idx="3">
        <a:scrgbClr r="0" g="0" b="0"/>
      </a:fillRef>
      <a:effectRef idx="2">
        <a:scrgbClr r="0" g="0" b="0"/>
      </a:effectRef>
      <a:fontRef idx="minor">
        <a:schemeClr val="lt1"/>
      </a:fontRef>
    </dgm:style>
  </dgm:styleLbl>
  <dgm:styleLbl name="sibTrans1D1">
    <dgm:scene3d>
      <a:camera prst="orthographicFront"/>
      <a:lightRig rig="flat" dir="t"/>
    </dgm:scene3d>
    <dgm:sp3d z="-40000" prstMaterial="matte"/>
    <dgm:txPr/>
    <dgm:style>
      <a:lnRef idx="1">
        <a:scrgbClr r="0" g="0" b="0"/>
      </a:lnRef>
      <a:fillRef idx="0">
        <a:scrgbClr r="0" g="0" b="0"/>
      </a:fillRef>
      <a:effectRef idx="0">
        <a:scrgbClr r="0" g="0" b="0"/>
      </a:effectRef>
      <a:fontRef idx="minor"/>
    </dgm:style>
  </dgm:styleLbl>
  <dgm:styleLbl name="callout">
    <dgm:scene3d>
      <a:camera prst="orthographicFront"/>
      <a:lightRig rig="threePt" dir="t"/>
    </dgm:scene3d>
    <dgm:sp3d z="127000" prstMaterial="matte"/>
    <dgm:txPr/>
    <dgm:style>
      <a:lnRef idx="2">
        <a:scrgbClr r="0" g="0" b="0"/>
      </a:lnRef>
      <a:fillRef idx="1">
        <a:scrgbClr r="0" g="0" b="0"/>
      </a:fillRef>
      <a:effectRef idx="0">
        <a:scrgbClr r="0" g="0" b="0"/>
      </a:effectRef>
      <a:fontRef idx="minor"/>
    </dgm:style>
  </dgm:styleLbl>
  <dgm:styleLbl name="asst0">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1">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2">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asst3">
    <dgm:scene3d>
      <a:camera prst="orthographicFront"/>
      <a:lightRig rig="flat" dir="t"/>
    </dgm:scene3d>
    <dgm:sp3d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1">
    <dgm:scene3d>
      <a:camera prst="orthographicFront"/>
      <a:lightRig rig="flat" dir="t"/>
    </dgm:scene3d>
    <dgm:sp3d z="-10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2">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3">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2D4">
    <dgm:scene3d>
      <a:camera prst="orthographicFront"/>
      <a:lightRig rig="flat" dir="t"/>
    </dgm:scene3d>
    <dgm:sp3d z="-60000" prstMaterial="plastic">
      <a:bevelT w="120900" h="88900"/>
      <a:bevelB w="88900" h="31750" prst="angle"/>
    </dgm:sp3d>
    <dgm:txPr/>
    <dgm:style>
      <a:lnRef idx="0">
        <a:scrgbClr r="0" g="0" b="0"/>
      </a:lnRef>
      <a:fillRef idx="3">
        <a:scrgbClr r="0" g="0" b="0"/>
      </a:fillRef>
      <a:effectRef idx="1">
        <a:scrgbClr r="0" g="0" b="0"/>
      </a:effectRef>
      <a:fontRef idx="minor">
        <a:schemeClr val="lt1"/>
      </a:fontRef>
    </dgm:style>
  </dgm:styleLbl>
  <dgm:styleLbl name="parChTrans1D1">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2">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3">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parChTrans1D4">
    <dgm:scene3d>
      <a:camera prst="orthographicFront"/>
      <a:lightRig rig="flat" dir="t"/>
    </dgm:scene3d>
    <dgm:sp3d prstMaterial="matte"/>
    <dgm:txPr/>
    <dgm:style>
      <a:lnRef idx="2">
        <a:scrgbClr r="0" g="0" b="0"/>
      </a:lnRef>
      <a:fillRef idx="0">
        <a:scrgbClr r="0" g="0" b="0"/>
      </a:fillRef>
      <a:effectRef idx="0">
        <a:scrgbClr r="0" g="0" b="0"/>
      </a:effectRef>
      <a:fontRef idx="minor"/>
    </dgm:style>
  </dgm:styleLbl>
  <dgm:styleLbl name="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con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tr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F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solidAlignAcc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solidBgAcc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alignAccFollowNode1">
    <dgm:scene3d>
      <a:camera prst="orthographicFront"/>
      <a:lightRig rig="flat" dir="t"/>
    </dgm:scene3d>
    <dgm:sp3d extrusionH="12700" prstMaterial="plastic">
      <a:bevelT w="50800" h="50800"/>
    </dgm:sp3d>
    <dgm:txPr/>
    <dgm:style>
      <a:lnRef idx="1">
        <a:scrgbClr r="0" g="0" b="0"/>
      </a:lnRef>
      <a:fillRef idx="1">
        <a:scrgbClr r="0" g="0" b="0"/>
      </a:fillRef>
      <a:effectRef idx="2">
        <a:scrgbClr r="0" g="0" b="0"/>
      </a:effectRef>
      <a:fontRef idx="minor"/>
    </dgm:style>
  </dgm:styleLbl>
  <dgm:styleLbl name="bgAccFollowNode1">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0">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2">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3">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fgAcc4">
    <dgm:scene3d>
      <a:camera prst="orthographicFront"/>
      <a:lightRig rig="flat" dir="t"/>
    </dgm:scene3d>
    <dgm:sp3d z="190500" extrusionH="12700" prstMaterial="plastic">
      <a:bevelT w="50800" h="50800"/>
    </dgm:sp3d>
    <dgm:txPr/>
    <dgm:style>
      <a:lnRef idx="1">
        <a:scrgbClr r="0" g="0" b="0"/>
      </a:lnRef>
      <a:fillRef idx="1">
        <a:scrgbClr r="0" g="0" b="0"/>
      </a:fillRef>
      <a:effectRef idx="2">
        <a:scrgbClr r="0" g="0" b="0"/>
      </a:effectRef>
      <a:fontRef idx="minor"/>
    </dgm:style>
  </dgm:styleLbl>
  <dgm:styleLbl name="bgShp">
    <dgm:scene3d>
      <a:camera prst="orthographicFront"/>
      <a:lightRig rig="flat" dir="t"/>
    </dgm:scene3d>
    <dgm:sp3d z="-190500" extrusionH="12700" prstMaterial="plastic">
      <a:bevelT w="50800" h="50800"/>
    </dgm:sp3d>
    <dgm:txPr/>
    <dgm:style>
      <a:lnRef idx="0">
        <a:scrgbClr r="0" g="0" b="0"/>
      </a:lnRef>
      <a:fillRef idx="3">
        <a:scrgbClr r="0" g="0" b="0"/>
      </a:fillRef>
      <a:effectRef idx="0">
        <a:scrgbClr r="0" g="0" b="0"/>
      </a:effectRef>
      <a:fontRef idx="minor"/>
    </dgm:style>
  </dgm:styleLbl>
  <dgm:styleLbl name="dkBgShp">
    <dgm:scene3d>
      <a:camera prst="orthographicFront"/>
      <a:lightRig rig="flat" dir="t"/>
    </dgm:scene3d>
    <dgm:sp3d z="-190500" extrusionH="12700" prstMaterial="plastic">
      <a:bevelT w="50800" h="50800"/>
    </dgm:sp3d>
    <dgm:txPr/>
    <dgm:style>
      <a:lnRef idx="0">
        <a:scrgbClr r="0" g="0" b="0"/>
      </a:lnRef>
      <a:fillRef idx="2">
        <a:scrgbClr r="0" g="0" b="0"/>
      </a:fillRef>
      <a:effectRef idx="0">
        <a:scrgbClr r="0" g="0" b="0"/>
      </a:effectRef>
      <a:fontRef idx="minor"/>
    </dgm:style>
  </dgm:styleLbl>
  <dgm:styleLbl name="trBgShp">
    <dgm:scene3d>
      <a:camera prst="orthographicFront"/>
      <a:lightRig rig="flat" dir="t"/>
    </dgm:scene3d>
    <dgm:sp3d z="-190500" extrusionH="12700" prstMaterial="matte"/>
    <dgm:txPr/>
    <dgm:style>
      <a:lnRef idx="0">
        <a:scrgbClr r="0" g="0" b="0"/>
      </a:lnRef>
      <a:fillRef idx="1">
        <a:scrgbClr r="0" g="0" b="0"/>
      </a:fillRef>
      <a:effectRef idx="0">
        <a:scrgbClr r="0" g="0" b="0"/>
      </a:effectRef>
      <a:fontRef idx="minor"/>
    </dgm:style>
  </dgm:styleLbl>
  <dgm:styleLbl name="fgShp">
    <dgm:scene3d>
      <a:camera prst="orthographicFront"/>
      <a:lightRig rig="flat" dir="t"/>
    </dgm:scene3d>
    <dgm:sp3d z="190500" prstMaterial="plastic">
      <a:bevelT w="120900" h="88900"/>
      <a:bevelB w="88900" h="31750" prst="angle"/>
    </dgm:sp3d>
    <dgm:txPr/>
    <dgm:style>
      <a:lnRef idx="0">
        <a:scrgbClr r="0" g="0" b="0"/>
      </a:lnRef>
      <a:fillRef idx="1">
        <a:scrgbClr r="0" g="0" b="0"/>
      </a:fillRef>
      <a:effectRef idx="3">
        <a:scrgbClr r="0" g="0" b="0"/>
      </a:effectRef>
      <a:fontRef idx="minor">
        <a:schemeClr val="lt1"/>
      </a:fontRef>
    </dgm:style>
  </dgm:styleLbl>
  <dgm:styleLbl name="revTx">
    <dgm:scene3d>
      <a:camera prst="orthographicFront"/>
      <a:lightRig rig="threePt" dir="t"/>
    </dgm:scene3d>
    <dgm:sp3d/>
    <dgm:txPr/>
    <dgm:style>
      <a:lnRef idx="0">
        <a:scrgbClr r="0" g="0" b="0"/>
      </a:lnRef>
      <a:fillRef idx="0">
        <a:scrgbClr r="0" g="0" b="0"/>
      </a:fillRef>
      <a:effectRef idx="0">
        <a:scrgbClr r="0" g="0" b="0"/>
      </a:effectRef>
      <a:fontRef idx="minor"/>
    </dgm:style>
  </dgm:styleLbl>
</dgm:styleDef>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png"/><Relationship Id="rId5" Type="http://schemas.openxmlformats.org/officeDocument/2006/relationships/image" Target="../media/image5.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7.emf"/></Relationships>
</file>

<file path=xl/drawings/_rels/drawing3.xml.rels><?xml version="1.0" encoding="UTF-8" standalone="yes"?>
<Relationships xmlns="http://schemas.openxmlformats.org/package/2006/relationships"><Relationship Id="rId1" Type="http://schemas.openxmlformats.org/officeDocument/2006/relationships/image" Target="../media/image7.emf"/></Relationships>
</file>

<file path=xl/drawings/_rels/drawing4.xml.rels><?xml version="1.0" encoding="UTF-8" standalone="yes"?>
<Relationships xmlns="http://schemas.openxmlformats.org/package/2006/relationships"><Relationship Id="rId3" Type="http://schemas.openxmlformats.org/officeDocument/2006/relationships/diagramQuickStyle" Target="../diagrams/quickStyle1.xml"/><Relationship Id="rId2" Type="http://schemas.openxmlformats.org/officeDocument/2006/relationships/diagramLayout" Target="../diagrams/layout1.xml"/><Relationship Id="rId1" Type="http://schemas.openxmlformats.org/officeDocument/2006/relationships/diagramData" Target="../diagrams/data1.xml"/><Relationship Id="rId5" Type="http://schemas.microsoft.com/office/2007/relationships/diagramDrawing" Target="../diagrams/drawing1.xml"/><Relationship Id="rId4" Type="http://schemas.openxmlformats.org/officeDocument/2006/relationships/diagramColors" Target="../diagrams/colors1.xml"/></Relationships>
</file>

<file path=xl/drawings/_rels/drawing5.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9</xdr:col>
      <xdr:colOff>71436</xdr:colOff>
      <xdr:row>7</xdr:row>
      <xdr:rowOff>47624</xdr:rowOff>
    </xdr:from>
    <xdr:to>
      <xdr:col>23</xdr:col>
      <xdr:colOff>247462</xdr:colOff>
      <xdr:row>27</xdr:row>
      <xdr:rowOff>166687</xdr:rowOff>
    </xdr:to>
    <xdr:pic>
      <xdr:nvPicPr>
        <xdr:cNvPr id="4" name="Picture 3"/>
        <xdr:cNvPicPr>
          <a:picLocks noChangeAspect="1"/>
        </xdr:cNvPicPr>
      </xdr:nvPicPr>
      <xdr:blipFill>
        <a:blip xmlns:r="http://schemas.openxmlformats.org/officeDocument/2006/relationships" r:embed="rId1" cstate="print"/>
        <a:stretch>
          <a:fillRect/>
        </a:stretch>
      </xdr:blipFill>
      <xdr:spPr>
        <a:xfrm>
          <a:off x="3774280" y="3393280"/>
          <a:ext cx="5176651" cy="3929063"/>
        </a:xfrm>
        <a:prstGeom prst="rect">
          <a:avLst/>
        </a:prstGeom>
      </xdr:spPr>
    </xdr:pic>
    <xdr:clientData/>
  </xdr:twoCellAnchor>
  <xdr:twoCellAnchor editAs="oneCell">
    <xdr:from>
      <xdr:col>24</xdr:col>
      <xdr:colOff>35718</xdr:colOff>
      <xdr:row>7</xdr:row>
      <xdr:rowOff>71438</xdr:rowOff>
    </xdr:from>
    <xdr:to>
      <xdr:col>35</xdr:col>
      <xdr:colOff>261936</xdr:colOff>
      <xdr:row>27</xdr:row>
      <xdr:rowOff>144218</xdr:rowOff>
    </xdr:to>
    <xdr:pic>
      <xdr:nvPicPr>
        <xdr:cNvPr id="5" name="Picture 4"/>
        <xdr:cNvPicPr>
          <a:picLocks noChangeAspect="1"/>
        </xdr:cNvPicPr>
      </xdr:nvPicPr>
      <xdr:blipFill>
        <a:blip xmlns:r="http://schemas.openxmlformats.org/officeDocument/2006/relationships" r:embed="rId2"/>
        <a:stretch>
          <a:fillRect/>
        </a:stretch>
      </xdr:blipFill>
      <xdr:spPr>
        <a:xfrm>
          <a:off x="9096374" y="3417094"/>
          <a:ext cx="4155281" cy="3882780"/>
        </a:xfrm>
        <a:prstGeom prst="rect">
          <a:avLst/>
        </a:prstGeom>
      </xdr:spPr>
    </xdr:pic>
    <xdr:clientData/>
  </xdr:twoCellAnchor>
  <xdr:twoCellAnchor editAs="oneCell">
    <xdr:from>
      <xdr:col>36</xdr:col>
      <xdr:colOff>59210</xdr:colOff>
      <xdr:row>7</xdr:row>
      <xdr:rowOff>35721</xdr:rowOff>
    </xdr:from>
    <xdr:to>
      <xdr:col>51</xdr:col>
      <xdr:colOff>105818</xdr:colOff>
      <xdr:row>27</xdr:row>
      <xdr:rowOff>81005</xdr:rowOff>
    </xdr:to>
    <xdr:pic>
      <xdr:nvPicPr>
        <xdr:cNvPr id="6" name="Picture 5"/>
        <xdr:cNvPicPr>
          <a:picLocks noChangeAspect="1"/>
        </xdr:cNvPicPr>
      </xdr:nvPicPr>
      <xdr:blipFill>
        <a:blip xmlns:r="http://schemas.openxmlformats.org/officeDocument/2006/relationships" r:embed="rId3" cstate="print"/>
        <a:stretch>
          <a:fillRect/>
        </a:stretch>
      </xdr:blipFill>
      <xdr:spPr>
        <a:xfrm>
          <a:off x="13406116" y="3381377"/>
          <a:ext cx="4916265" cy="3855284"/>
        </a:xfrm>
        <a:prstGeom prst="rect">
          <a:avLst/>
        </a:prstGeom>
      </xdr:spPr>
    </xdr:pic>
    <xdr:clientData/>
  </xdr:twoCellAnchor>
  <xdr:twoCellAnchor editAs="oneCell">
    <xdr:from>
      <xdr:col>0</xdr:col>
      <xdr:colOff>0</xdr:colOff>
      <xdr:row>9</xdr:row>
      <xdr:rowOff>0</xdr:rowOff>
    </xdr:from>
    <xdr:to>
      <xdr:col>6</xdr:col>
      <xdr:colOff>321100</xdr:colOff>
      <xdr:row>29</xdr:row>
      <xdr:rowOff>123333</xdr:rowOff>
    </xdr:to>
    <xdr:pic>
      <xdr:nvPicPr>
        <xdr:cNvPr id="2" name="Picture 1"/>
        <xdr:cNvPicPr>
          <a:picLocks noChangeAspect="1"/>
        </xdr:cNvPicPr>
      </xdr:nvPicPr>
      <xdr:blipFill>
        <a:blip xmlns:r="http://schemas.openxmlformats.org/officeDocument/2006/relationships" r:embed="rId4"/>
        <a:stretch>
          <a:fillRect/>
        </a:stretch>
      </xdr:blipFill>
      <xdr:spPr>
        <a:xfrm>
          <a:off x="0" y="3726656"/>
          <a:ext cx="2952381" cy="3933333"/>
        </a:xfrm>
        <a:prstGeom prst="rect">
          <a:avLst/>
        </a:prstGeom>
      </xdr:spPr>
    </xdr:pic>
    <xdr:clientData/>
  </xdr:twoCellAnchor>
  <xdr:twoCellAnchor editAs="oneCell">
    <xdr:from>
      <xdr:col>0</xdr:col>
      <xdr:colOff>190500</xdr:colOff>
      <xdr:row>30</xdr:row>
      <xdr:rowOff>71437</xdr:rowOff>
    </xdr:from>
    <xdr:to>
      <xdr:col>9</xdr:col>
      <xdr:colOff>145256</xdr:colOff>
      <xdr:row>47</xdr:row>
      <xdr:rowOff>119062</xdr:rowOff>
    </xdr:to>
    <xdr:pic>
      <xdr:nvPicPr>
        <xdr:cNvPr id="11" name="Picture 10"/>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90500" y="7798593"/>
          <a:ext cx="3657600" cy="32861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12</xdr:col>
      <xdr:colOff>0</xdr:colOff>
      <xdr:row>30</xdr:row>
      <xdr:rowOff>0</xdr:rowOff>
    </xdr:from>
    <xdr:to>
      <xdr:col>25</xdr:col>
      <xdr:colOff>156563</xdr:colOff>
      <xdr:row>55</xdr:row>
      <xdr:rowOff>113690</xdr:rowOff>
    </xdr:to>
    <xdr:pic>
      <xdr:nvPicPr>
        <xdr:cNvPr id="8" name="Picture 7"/>
        <xdr:cNvPicPr>
          <a:picLocks noChangeAspect="1"/>
        </xdr:cNvPicPr>
      </xdr:nvPicPr>
      <xdr:blipFill>
        <a:blip xmlns:r="http://schemas.openxmlformats.org/officeDocument/2006/relationships" r:embed="rId6" cstate="print"/>
        <a:stretch>
          <a:fillRect/>
        </a:stretch>
      </xdr:blipFill>
      <xdr:spPr>
        <a:xfrm>
          <a:off x="4774406" y="7739063"/>
          <a:ext cx="4800001" cy="487619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12</xdr:col>
      <xdr:colOff>85725</xdr:colOff>
      <xdr:row>3</xdr:row>
      <xdr:rowOff>152400</xdr:rowOff>
    </xdr:from>
    <xdr:to>
      <xdr:col>21</xdr:col>
      <xdr:colOff>419214</xdr:colOff>
      <xdr:row>10</xdr:row>
      <xdr:rowOff>1310640</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981825" y="638175"/>
          <a:ext cx="5819889" cy="24536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12</xdr:col>
      <xdr:colOff>428625</xdr:colOff>
      <xdr:row>4</xdr:row>
      <xdr:rowOff>180975</xdr:rowOff>
    </xdr:from>
    <xdr:to>
      <xdr:col>22</xdr:col>
      <xdr:colOff>152514</xdr:colOff>
      <xdr:row>17</xdr:row>
      <xdr:rowOff>123825</xdr:rowOff>
    </xdr:to>
    <xdr:pic>
      <xdr:nvPicPr>
        <xdr:cNvPr id="2" name="Picture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43825" y="1114425"/>
          <a:ext cx="5819889" cy="24574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7</xdr:row>
      <xdr:rowOff>0</xdr:rowOff>
    </xdr:from>
    <xdr:to>
      <xdr:col>3</xdr:col>
      <xdr:colOff>1085848</xdr:colOff>
      <xdr:row>25</xdr:row>
      <xdr:rowOff>123378</xdr:rowOff>
    </xdr:to>
    <xdr:grpSp>
      <xdr:nvGrpSpPr>
        <xdr:cNvPr id="8" name="Group 7"/>
        <xdr:cNvGrpSpPr/>
      </xdr:nvGrpSpPr>
      <xdr:grpSpPr>
        <a:xfrm>
          <a:off x="-1" y="3992671"/>
          <a:ext cx="6526842" cy="4820639"/>
          <a:chOff x="2796480" y="1772816"/>
          <a:chExt cx="6524625" cy="4752528"/>
        </a:xfrm>
      </xdr:grpSpPr>
      <xdr:graphicFrame macro="">
        <xdr:nvGraphicFramePr>
          <xdr:cNvPr id="9" name="Diagram 8"/>
          <xdr:cNvGraphicFramePr/>
        </xdr:nvGraphicFramePr>
        <xdr:xfrm>
          <a:off x="2796480" y="1772816"/>
          <a:ext cx="6096000" cy="4752528"/>
        </xdr:xfrm>
        <a:graphic>
          <a:graphicData uri="http://schemas.openxmlformats.org/drawingml/2006/diagram">
            <dgm:relIds xmlns:dgm="http://schemas.openxmlformats.org/drawingml/2006/diagram" xmlns:r="http://schemas.openxmlformats.org/officeDocument/2006/relationships" r:dm="rId1" r:lo="rId2" r:qs="rId3" r:cs="rId4"/>
          </a:graphicData>
        </a:graphic>
      </xdr:graphicFrame>
      <xdr:sp macro="" textlink="">
        <xdr:nvSpPr>
          <xdr:cNvPr id="10" name="TextBox 3"/>
          <xdr:cNvSpPr txBox="1"/>
        </xdr:nvSpPr>
        <xdr:spPr>
          <a:xfrm>
            <a:off x="7884705" y="4633391"/>
            <a:ext cx="1079783" cy="307777"/>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457200" rtl="0" eaLnBrk="1" latinLnBrk="0" hangingPunct="1">
              <a:defRPr kern="1200">
                <a:solidFill>
                  <a:schemeClr val="dk1"/>
                </a:solidFill>
                <a:latin typeface="+mn-lt"/>
                <a:ea typeface="+mn-ea"/>
                <a:cs typeface="+mn-cs"/>
              </a:defRPr>
            </a:lvl6pPr>
            <a:lvl7pPr marL="2743200" algn="l" defTabSz="457200" rtl="0" eaLnBrk="1" latinLnBrk="0" hangingPunct="1">
              <a:defRPr kern="1200">
                <a:solidFill>
                  <a:schemeClr val="dk1"/>
                </a:solidFill>
                <a:latin typeface="+mn-lt"/>
                <a:ea typeface="+mn-ea"/>
                <a:cs typeface="+mn-cs"/>
              </a:defRPr>
            </a:lvl7pPr>
            <a:lvl8pPr marL="3200400" algn="l" defTabSz="457200" rtl="0" eaLnBrk="1" latinLnBrk="0" hangingPunct="1">
              <a:defRPr kern="1200">
                <a:solidFill>
                  <a:schemeClr val="dk1"/>
                </a:solidFill>
                <a:latin typeface="+mn-lt"/>
                <a:ea typeface="+mn-ea"/>
                <a:cs typeface="+mn-cs"/>
              </a:defRPr>
            </a:lvl8pPr>
            <a:lvl9pPr marL="3657600" algn="l" defTabSz="457200" rtl="0" eaLnBrk="1" latinLnBrk="0" hangingPunct="1">
              <a:defRPr kern="1200">
                <a:solidFill>
                  <a:schemeClr val="dk1"/>
                </a:solidFill>
                <a:latin typeface="+mn-lt"/>
                <a:ea typeface="+mn-ea"/>
                <a:cs typeface="+mn-cs"/>
              </a:defRPr>
            </a:lvl9pPr>
          </a:lstStyle>
          <a:p>
            <a:r>
              <a:rPr lang="en-US" sz="1400"/>
              <a:t>Direct filters</a:t>
            </a:r>
          </a:p>
        </xdr:txBody>
      </xdr:sp>
      <xdr:sp macro="" textlink="">
        <xdr:nvSpPr>
          <xdr:cNvPr id="11" name="TextBox 8"/>
          <xdr:cNvSpPr txBox="1"/>
        </xdr:nvSpPr>
        <xdr:spPr>
          <a:xfrm>
            <a:off x="7282020" y="5733256"/>
            <a:ext cx="1175258" cy="307777"/>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457200" rtl="0" eaLnBrk="1" latinLnBrk="0" hangingPunct="1">
              <a:defRPr kern="1200">
                <a:solidFill>
                  <a:schemeClr val="dk1"/>
                </a:solidFill>
                <a:latin typeface="+mn-lt"/>
                <a:ea typeface="+mn-ea"/>
                <a:cs typeface="+mn-cs"/>
              </a:defRPr>
            </a:lvl6pPr>
            <a:lvl7pPr marL="2743200" algn="l" defTabSz="457200" rtl="0" eaLnBrk="1" latinLnBrk="0" hangingPunct="1">
              <a:defRPr kern="1200">
                <a:solidFill>
                  <a:schemeClr val="dk1"/>
                </a:solidFill>
                <a:latin typeface="+mn-lt"/>
                <a:ea typeface="+mn-ea"/>
                <a:cs typeface="+mn-cs"/>
              </a:defRPr>
            </a:lvl7pPr>
            <a:lvl8pPr marL="3200400" algn="l" defTabSz="457200" rtl="0" eaLnBrk="1" latinLnBrk="0" hangingPunct="1">
              <a:defRPr kern="1200">
                <a:solidFill>
                  <a:schemeClr val="dk1"/>
                </a:solidFill>
                <a:latin typeface="+mn-lt"/>
                <a:ea typeface="+mn-ea"/>
                <a:cs typeface="+mn-cs"/>
              </a:defRPr>
            </a:lvl8pPr>
            <a:lvl9pPr marL="3657600" algn="l" defTabSz="457200" rtl="0" eaLnBrk="1" latinLnBrk="0" hangingPunct="1">
              <a:defRPr kern="1200">
                <a:solidFill>
                  <a:schemeClr val="dk1"/>
                </a:solidFill>
                <a:latin typeface="+mn-lt"/>
                <a:ea typeface="+mn-ea"/>
                <a:cs typeface="+mn-cs"/>
              </a:defRPr>
            </a:lvl9pPr>
          </a:lstStyle>
          <a:p>
            <a:r>
              <a:rPr lang="en-US" sz="1400"/>
              <a:t>Scoring filters</a:t>
            </a:r>
          </a:p>
        </xdr:txBody>
      </xdr:sp>
      <xdr:sp macro="" textlink="">
        <xdr:nvSpPr>
          <xdr:cNvPr id="12" name="TextBox 9"/>
          <xdr:cNvSpPr txBox="1"/>
        </xdr:nvSpPr>
        <xdr:spPr>
          <a:xfrm>
            <a:off x="8097238" y="3068960"/>
            <a:ext cx="1223867" cy="323106"/>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457200" rtl="0" eaLnBrk="1" latinLnBrk="0" hangingPunct="1">
              <a:defRPr kern="1200">
                <a:solidFill>
                  <a:schemeClr val="dk1"/>
                </a:solidFill>
                <a:latin typeface="+mn-lt"/>
                <a:ea typeface="+mn-ea"/>
                <a:cs typeface="+mn-cs"/>
              </a:defRPr>
            </a:lvl6pPr>
            <a:lvl7pPr marL="2743200" algn="l" defTabSz="457200" rtl="0" eaLnBrk="1" latinLnBrk="0" hangingPunct="1">
              <a:defRPr kern="1200">
                <a:solidFill>
                  <a:schemeClr val="dk1"/>
                </a:solidFill>
                <a:latin typeface="+mn-lt"/>
                <a:ea typeface="+mn-ea"/>
                <a:cs typeface="+mn-cs"/>
              </a:defRPr>
            </a:lvl7pPr>
            <a:lvl8pPr marL="3200400" algn="l" defTabSz="457200" rtl="0" eaLnBrk="1" latinLnBrk="0" hangingPunct="1">
              <a:defRPr kern="1200">
                <a:solidFill>
                  <a:schemeClr val="dk1"/>
                </a:solidFill>
                <a:latin typeface="+mn-lt"/>
                <a:ea typeface="+mn-ea"/>
                <a:cs typeface="+mn-cs"/>
              </a:defRPr>
            </a:lvl8pPr>
            <a:lvl9pPr marL="3657600" algn="l" defTabSz="457200" rtl="0" eaLnBrk="1" latinLnBrk="0" hangingPunct="1">
              <a:defRPr kern="1200">
                <a:solidFill>
                  <a:schemeClr val="dk1"/>
                </a:solidFill>
                <a:latin typeface="+mn-lt"/>
                <a:ea typeface="+mn-ea"/>
                <a:cs typeface="+mn-cs"/>
              </a:defRPr>
            </a:lvl9pPr>
          </a:lstStyle>
          <a:p>
            <a:r>
              <a:rPr lang="en-US" sz="1400"/>
              <a:t>Scoring filters</a:t>
            </a:r>
          </a:p>
        </xdr:txBody>
      </xdr:sp>
      <xdr:sp macro="" textlink="">
        <xdr:nvSpPr>
          <xdr:cNvPr id="13" name="TextBox 10"/>
          <xdr:cNvSpPr txBox="1"/>
        </xdr:nvSpPr>
        <xdr:spPr>
          <a:xfrm>
            <a:off x="7282020" y="1916832"/>
            <a:ext cx="1079783" cy="307777"/>
          </a:xfrm>
          <a:prstGeom prst="rect">
            <a:avLst/>
          </a:prstGeom>
        </xdr:spPr>
        <xdr:style>
          <a:lnRef idx="2">
            <a:schemeClr val="accent2"/>
          </a:lnRef>
          <a:fillRef idx="1">
            <a:schemeClr val="lt1"/>
          </a:fillRef>
          <a:effectRef idx="0">
            <a:schemeClr val="accent2"/>
          </a:effectRef>
          <a:fontRef idx="minor">
            <a:schemeClr val="dk1"/>
          </a:fontRef>
        </xdr:style>
        <xdr:txBody>
          <a:bodyPr wrap="square" rtlCol="0">
            <a:spAutoFit/>
          </a:bodyPr>
          <a:lstStyle>
            <a:defPPr>
              <a:defRPr lang="en-US"/>
            </a:defPPr>
            <a:lvl1pPr algn="l" rtl="0" fontAlgn="base">
              <a:spcBef>
                <a:spcPct val="0"/>
              </a:spcBef>
              <a:spcAft>
                <a:spcPct val="0"/>
              </a:spcAft>
              <a:defRPr kern="1200">
                <a:solidFill>
                  <a:schemeClr val="dk1"/>
                </a:solidFill>
                <a:latin typeface="+mn-lt"/>
                <a:ea typeface="+mn-ea"/>
                <a:cs typeface="+mn-cs"/>
              </a:defRPr>
            </a:lvl1pPr>
            <a:lvl2pPr marL="457200" algn="l" rtl="0" fontAlgn="base">
              <a:spcBef>
                <a:spcPct val="0"/>
              </a:spcBef>
              <a:spcAft>
                <a:spcPct val="0"/>
              </a:spcAft>
              <a:defRPr kern="1200">
                <a:solidFill>
                  <a:schemeClr val="dk1"/>
                </a:solidFill>
                <a:latin typeface="+mn-lt"/>
                <a:ea typeface="+mn-ea"/>
                <a:cs typeface="+mn-cs"/>
              </a:defRPr>
            </a:lvl2pPr>
            <a:lvl3pPr marL="914400" algn="l" rtl="0" fontAlgn="base">
              <a:spcBef>
                <a:spcPct val="0"/>
              </a:spcBef>
              <a:spcAft>
                <a:spcPct val="0"/>
              </a:spcAft>
              <a:defRPr kern="1200">
                <a:solidFill>
                  <a:schemeClr val="dk1"/>
                </a:solidFill>
                <a:latin typeface="+mn-lt"/>
                <a:ea typeface="+mn-ea"/>
                <a:cs typeface="+mn-cs"/>
              </a:defRPr>
            </a:lvl3pPr>
            <a:lvl4pPr marL="1371600" algn="l" rtl="0" fontAlgn="base">
              <a:spcBef>
                <a:spcPct val="0"/>
              </a:spcBef>
              <a:spcAft>
                <a:spcPct val="0"/>
              </a:spcAft>
              <a:defRPr kern="1200">
                <a:solidFill>
                  <a:schemeClr val="dk1"/>
                </a:solidFill>
                <a:latin typeface="+mn-lt"/>
                <a:ea typeface="+mn-ea"/>
                <a:cs typeface="+mn-cs"/>
              </a:defRPr>
            </a:lvl4pPr>
            <a:lvl5pPr marL="1828800" algn="l" rtl="0" fontAlgn="base">
              <a:spcBef>
                <a:spcPct val="0"/>
              </a:spcBef>
              <a:spcAft>
                <a:spcPct val="0"/>
              </a:spcAft>
              <a:defRPr kern="1200">
                <a:solidFill>
                  <a:schemeClr val="dk1"/>
                </a:solidFill>
                <a:latin typeface="+mn-lt"/>
                <a:ea typeface="+mn-ea"/>
                <a:cs typeface="+mn-cs"/>
              </a:defRPr>
            </a:lvl5pPr>
            <a:lvl6pPr marL="2286000" algn="l" defTabSz="457200" rtl="0" eaLnBrk="1" latinLnBrk="0" hangingPunct="1">
              <a:defRPr kern="1200">
                <a:solidFill>
                  <a:schemeClr val="dk1"/>
                </a:solidFill>
                <a:latin typeface="+mn-lt"/>
                <a:ea typeface="+mn-ea"/>
                <a:cs typeface="+mn-cs"/>
              </a:defRPr>
            </a:lvl6pPr>
            <a:lvl7pPr marL="2743200" algn="l" defTabSz="457200" rtl="0" eaLnBrk="1" latinLnBrk="0" hangingPunct="1">
              <a:defRPr kern="1200">
                <a:solidFill>
                  <a:schemeClr val="dk1"/>
                </a:solidFill>
                <a:latin typeface="+mn-lt"/>
                <a:ea typeface="+mn-ea"/>
                <a:cs typeface="+mn-cs"/>
              </a:defRPr>
            </a:lvl7pPr>
            <a:lvl8pPr marL="3200400" algn="l" defTabSz="457200" rtl="0" eaLnBrk="1" latinLnBrk="0" hangingPunct="1">
              <a:defRPr kern="1200">
                <a:solidFill>
                  <a:schemeClr val="dk1"/>
                </a:solidFill>
                <a:latin typeface="+mn-lt"/>
                <a:ea typeface="+mn-ea"/>
                <a:cs typeface="+mn-cs"/>
              </a:defRPr>
            </a:lvl8pPr>
            <a:lvl9pPr marL="3657600" algn="l" defTabSz="457200" rtl="0" eaLnBrk="1" latinLnBrk="0" hangingPunct="1">
              <a:defRPr kern="1200">
                <a:solidFill>
                  <a:schemeClr val="dk1"/>
                </a:solidFill>
                <a:latin typeface="+mn-lt"/>
                <a:ea typeface="+mn-ea"/>
                <a:cs typeface="+mn-cs"/>
              </a:defRPr>
            </a:lvl9pPr>
          </a:lstStyle>
          <a:p>
            <a:r>
              <a:rPr lang="en-US" sz="1400"/>
              <a:t>Direct filters</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5</xdr:col>
      <xdr:colOff>76201</xdr:colOff>
      <xdr:row>4</xdr:row>
      <xdr:rowOff>55614</xdr:rowOff>
    </xdr:from>
    <xdr:to>
      <xdr:col>9</xdr:col>
      <xdr:colOff>133351</xdr:colOff>
      <xdr:row>7</xdr:row>
      <xdr:rowOff>22224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124201" y="893814"/>
          <a:ext cx="2495550" cy="54763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hyperlink" Target="http://www.dnr.state.mn.us/rsg/profile.html?action=elementDetail&amp;selectedElement=IITRI42210" TargetMode="External"/><Relationship Id="rId3" Type="http://schemas.openxmlformats.org/officeDocument/2006/relationships/hyperlink" Target="http://www.xerces.org/?page_id=503" TargetMode="External"/><Relationship Id="rId7" Type="http://schemas.openxmlformats.org/officeDocument/2006/relationships/hyperlink" Target="http://www.dnr.state.mn.us/rsg/profile.html?action=elementDetail&amp;selectedElement=IILEPP1051" TargetMode="External"/><Relationship Id="rId2" Type="http://schemas.openxmlformats.org/officeDocument/2006/relationships/hyperlink" Target="http://www.dnr.state.mn.us/rsg/profile.html?action=elementDetail&amp;selectedElement=IMBIV39090" TargetMode="External"/><Relationship Id="rId1" Type="http://schemas.openxmlformats.org/officeDocument/2006/relationships/hyperlink" Target="http://www.dnr.state.mn.us/rsg/profile.html?action=elementDetail&amp;selectedElement=IITRI33130" TargetMode="External"/><Relationship Id="rId6" Type="http://schemas.openxmlformats.org/officeDocument/2006/relationships/hyperlink" Target="http://www.xerces.org/?page_id=497" TargetMode="External"/><Relationship Id="rId5" Type="http://schemas.openxmlformats.org/officeDocument/2006/relationships/hyperlink" Target="http://www.xerces.org/?page_id=500" TargetMode="External"/><Relationship Id="rId10" Type="http://schemas.openxmlformats.org/officeDocument/2006/relationships/comments" Target="../comments4.xml"/><Relationship Id="rId4" Type="http://schemas.openxmlformats.org/officeDocument/2006/relationships/hyperlink" Target="http://www.xerces.org/?page_id=462" TargetMode="External"/><Relationship Id="rId9" Type="http://schemas.openxmlformats.org/officeDocument/2006/relationships/vmlDrawing" Target="../drawings/vmlDrawing4.v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4.bin"/><Relationship Id="rId1" Type="http://schemas.openxmlformats.org/officeDocument/2006/relationships/hyperlink" Target="http://www.dnr.state.mn.us/rsg/profile.html?action=elementDetail&amp;selectedElement=ILARAX8090" TargetMode="External"/><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5" tint="-0.249977111117893"/>
  </sheetPr>
  <dimension ref="A2:A21"/>
  <sheetViews>
    <sheetView zoomScale="90" zoomScaleNormal="90" workbookViewId="0">
      <selection sqref="A1:XFD1048576"/>
    </sheetView>
  </sheetViews>
  <sheetFormatPr defaultRowHeight="15" x14ac:dyDescent="0.25"/>
  <cols>
    <col min="1" max="1" width="113.7109375" style="239" customWidth="1"/>
    <col min="2" max="16384" width="9.140625" style="239"/>
  </cols>
  <sheetData>
    <row r="2" spans="1:1" x14ac:dyDescent="0.25">
      <c r="A2" s="239" t="s">
        <v>1902</v>
      </c>
    </row>
    <row r="3" spans="1:1" ht="15.75" thickBot="1" x14ac:dyDescent="0.3"/>
    <row r="4" spans="1:1" x14ac:dyDescent="0.25">
      <c r="A4" s="240" t="s">
        <v>1894</v>
      </c>
    </row>
    <row r="5" spans="1:1" x14ac:dyDescent="0.25">
      <c r="A5" s="241"/>
    </row>
    <row r="6" spans="1:1" s="243" customFormat="1" ht="30" x14ac:dyDescent="0.25">
      <c r="A6" s="242" t="s">
        <v>1895</v>
      </c>
    </row>
    <row r="7" spans="1:1" ht="15" customHeight="1" x14ac:dyDescent="0.25">
      <c r="A7" s="241"/>
    </row>
    <row r="8" spans="1:1" ht="45" x14ac:dyDescent="0.25">
      <c r="A8" s="241" t="s">
        <v>1896</v>
      </c>
    </row>
    <row r="9" spans="1:1" x14ac:dyDescent="0.25">
      <c r="A9" s="241"/>
    </row>
    <row r="10" spans="1:1" x14ac:dyDescent="0.25">
      <c r="A10" s="241" t="s">
        <v>1897</v>
      </c>
    </row>
    <row r="11" spans="1:1" x14ac:dyDescent="0.25">
      <c r="A11" s="241"/>
    </row>
    <row r="12" spans="1:1" ht="30" x14ac:dyDescent="0.25">
      <c r="A12" s="241" t="s">
        <v>1903</v>
      </c>
    </row>
    <row r="13" spans="1:1" x14ac:dyDescent="0.25">
      <c r="A13" s="241"/>
    </row>
    <row r="14" spans="1:1" ht="90" x14ac:dyDescent="0.25">
      <c r="A14" s="241" t="s">
        <v>1898</v>
      </c>
    </row>
    <row r="15" spans="1:1" ht="75" x14ac:dyDescent="0.25">
      <c r="A15" s="241" t="s">
        <v>1966</v>
      </c>
    </row>
    <row r="16" spans="1:1" x14ac:dyDescent="0.25">
      <c r="A16" s="241"/>
    </row>
    <row r="17" spans="1:1" ht="30" x14ac:dyDescent="0.25">
      <c r="A17" s="241" t="s">
        <v>1899</v>
      </c>
    </row>
    <row r="18" spans="1:1" x14ac:dyDescent="0.25">
      <c r="A18" s="241"/>
    </row>
    <row r="19" spans="1:1" ht="75.75" thickBot="1" x14ac:dyDescent="0.3">
      <c r="A19" s="244" t="s">
        <v>1900</v>
      </c>
    </row>
    <row r="21" spans="1:1" ht="75" x14ac:dyDescent="0.25">
      <c r="A21" s="239" t="s">
        <v>1901</v>
      </c>
    </row>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1"/>
  <sheetViews>
    <sheetView workbookViewId="0">
      <selection activeCell="V34" sqref="V34"/>
    </sheetView>
  </sheetViews>
  <sheetFormatPr defaultRowHeight="15" x14ac:dyDescent="0.25"/>
  <sheetData>
    <row r="1" spans="1:1" ht="21" x14ac:dyDescent="0.35">
      <c r="A1" s="15" t="s">
        <v>53</v>
      </c>
    </row>
    <row r="3" spans="1:1" x14ac:dyDescent="0.25">
      <c r="A3" t="s">
        <v>80</v>
      </c>
    </row>
    <row r="5" spans="1:1" ht="15.75" x14ac:dyDescent="0.25">
      <c r="A5" s="24" t="s">
        <v>70</v>
      </c>
    </row>
    <row r="6" spans="1:1" x14ac:dyDescent="0.25">
      <c r="A6" s="22" t="s">
        <v>71</v>
      </c>
    </row>
    <row r="7" spans="1:1" x14ac:dyDescent="0.25">
      <c r="A7" s="22" t="s">
        <v>72</v>
      </c>
    </row>
    <row r="8" spans="1:1" x14ac:dyDescent="0.25">
      <c r="A8" s="22"/>
    </row>
    <row r="9" spans="1:1" x14ac:dyDescent="0.25">
      <c r="A9" s="22" t="s">
        <v>75</v>
      </c>
    </row>
    <row r="10" spans="1:1" x14ac:dyDescent="0.25">
      <c r="A10" s="22" t="s">
        <v>74</v>
      </c>
    </row>
    <row r="11" spans="1:1" x14ac:dyDescent="0.25">
      <c r="A11" s="22" t="s">
        <v>76</v>
      </c>
    </row>
    <row r="12" spans="1:1" x14ac:dyDescent="0.25">
      <c r="A12" s="22"/>
    </row>
    <row r="14" spans="1:1" ht="15.75" x14ac:dyDescent="0.25">
      <c r="A14" s="23" t="s">
        <v>77</v>
      </c>
    </row>
    <row r="15" spans="1:1" x14ac:dyDescent="0.25">
      <c r="A15" s="21" t="s">
        <v>71</v>
      </c>
    </row>
    <row r="16" spans="1:1" x14ac:dyDescent="0.25">
      <c r="A16" s="21" t="s">
        <v>72</v>
      </c>
    </row>
    <row r="17" spans="1:1" x14ac:dyDescent="0.25">
      <c r="A17" s="21"/>
    </row>
    <row r="18" spans="1:1" x14ac:dyDescent="0.25">
      <c r="A18" s="21" t="s">
        <v>78</v>
      </c>
    </row>
    <row r="19" spans="1:1" x14ac:dyDescent="0.25">
      <c r="A19" s="22" t="s">
        <v>79</v>
      </c>
    </row>
    <row r="21" spans="1:1" x14ac:dyDescent="0.25">
      <c r="A21" s="21" t="s">
        <v>73</v>
      </c>
    </row>
  </sheetData>
  <sheetProtection password="85AE" sheet="1" objects="1" scenarios="1"/>
  <pageMargins left="0.7" right="0.7" top="0.75" bottom="0.75" header="0.3" footer="0.3"/>
  <pageSetup orientation="portrait" verticalDpi="0" r:id="rId1"/>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5" tint="-0.499984740745262"/>
  </sheetPr>
  <dimension ref="A2:KU489"/>
  <sheetViews>
    <sheetView zoomScale="82" zoomScaleNormal="82" workbookViewId="0">
      <pane ySplit="4" topLeftCell="A5" activePane="bottomLeft" state="frozen"/>
      <selection pane="bottomLeft" activeCell="AI140" sqref="AI140"/>
    </sheetView>
  </sheetViews>
  <sheetFormatPr defaultRowHeight="15" x14ac:dyDescent="0.25"/>
  <cols>
    <col min="1" max="1" width="21.85546875" customWidth="1"/>
    <col min="2" max="2" width="20.85546875" customWidth="1"/>
    <col min="8" max="8" width="4.5703125" customWidth="1"/>
    <col min="9" max="9" width="6.140625" customWidth="1"/>
    <col min="10" max="10" width="4.85546875" customWidth="1"/>
    <col min="11" max="11" width="6.42578125" customWidth="1"/>
    <col min="12" max="18" width="5" customWidth="1"/>
    <col min="19" max="19" width="5" style="246" customWidth="1"/>
    <col min="20" max="30" width="5" customWidth="1"/>
    <col min="31" max="31" width="6.42578125" customWidth="1"/>
    <col min="32" max="32" width="6.42578125" style="291" customWidth="1"/>
  </cols>
  <sheetData>
    <row r="2" spans="1:33" ht="15.75" thickBot="1" x14ac:dyDescent="0.3">
      <c r="A2" s="262" t="s">
        <v>1859</v>
      </c>
      <c r="S2"/>
    </row>
    <row r="3" spans="1:33" s="98" customFormat="1" ht="41.25" customHeight="1" thickBot="1" x14ac:dyDescent="0.3">
      <c r="A3" s="141" t="s">
        <v>1914</v>
      </c>
      <c r="B3" s="142"/>
      <c r="C3" s="143"/>
      <c r="D3" s="127"/>
      <c r="E3" s="127"/>
      <c r="F3" s="127"/>
      <c r="G3" s="127"/>
      <c r="H3" s="236"/>
      <c r="I3" s="167"/>
      <c r="J3" s="260" t="s">
        <v>1934</v>
      </c>
      <c r="K3" s="258" t="s">
        <v>1935</v>
      </c>
      <c r="L3" s="366" t="s">
        <v>1458</v>
      </c>
      <c r="M3" s="366"/>
      <c r="N3" s="259" t="s">
        <v>1457</v>
      </c>
      <c r="O3" s="368" t="s">
        <v>1936</v>
      </c>
      <c r="P3" s="369"/>
      <c r="Q3" s="369"/>
      <c r="R3" s="370"/>
      <c r="S3" s="255" t="s">
        <v>1912</v>
      </c>
      <c r="T3" s="367" t="s">
        <v>1445</v>
      </c>
      <c r="U3" s="367"/>
      <c r="V3" s="366" t="s">
        <v>758</v>
      </c>
      <c r="W3" s="366"/>
      <c r="X3" s="366"/>
      <c r="Y3" s="366"/>
      <c r="Z3" s="366"/>
      <c r="AA3" s="258"/>
      <c r="AB3" s="258"/>
      <c r="AC3" s="258"/>
      <c r="AD3" s="258"/>
      <c r="AE3" s="261"/>
      <c r="AF3" s="300"/>
      <c r="AG3" s="301"/>
    </row>
    <row r="4" spans="1:33" s="48" customFormat="1" ht="103.5" customHeight="1" x14ac:dyDescent="0.25">
      <c r="A4" s="157" t="s">
        <v>83</v>
      </c>
      <c r="B4" s="158" t="s">
        <v>100</v>
      </c>
      <c r="C4" s="159" t="s">
        <v>759</v>
      </c>
      <c r="D4" s="157" t="s">
        <v>399</v>
      </c>
      <c r="E4" s="111" t="s">
        <v>760</v>
      </c>
      <c r="F4" s="153" t="s">
        <v>761</v>
      </c>
      <c r="G4" s="111" t="s">
        <v>398</v>
      </c>
      <c r="H4" s="111" t="s">
        <v>1465</v>
      </c>
      <c r="I4" s="168" t="s">
        <v>1697</v>
      </c>
      <c r="J4" s="111" t="s">
        <v>1466</v>
      </c>
      <c r="K4" s="181" t="s">
        <v>1799</v>
      </c>
      <c r="L4" s="111" t="s">
        <v>762</v>
      </c>
      <c r="M4" s="111" t="s">
        <v>757</v>
      </c>
      <c r="N4" s="153" t="s">
        <v>1444</v>
      </c>
      <c r="O4" s="111" t="s">
        <v>763</v>
      </c>
      <c r="P4" s="154" t="s">
        <v>1804</v>
      </c>
      <c r="Q4" s="155" t="s">
        <v>764</v>
      </c>
      <c r="R4" s="111" t="s">
        <v>1463</v>
      </c>
      <c r="S4" s="248" t="s">
        <v>1913</v>
      </c>
      <c r="T4" s="111" t="s">
        <v>1783</v>
      </c>
      <c r="U4" s="111" t="s">
        <v>765</v>
      </c>
      <c r="V4" s="154" t="s">
        <v>766</v>
      </c>
      <c r="W4" s="111" t="s">
        <v>1446</v>
      </c>
      <c r="X4" s="111" t="s">
        <v>1447</v>
      </c>
      <c r="Y4" s="111" t="s">
        <v>767</v>
      </c>
      <c r="Z4" s="111" t="s">
        <v>1448</v>
      </c>
      <c r="AA4" s="155" t="s">
        <v>768</v>
      </c>
      <c r="AB4" s="111" t="s">
        <v>769</v>
      </c>
      <c r="AC4" s="111" t="s">
        <v>770</v>
      </c>
      <c r="AD4" s="111" t="s">
        <v>771</v>
      </c>
      <c r="AE4" s="164" t="s">
        <v>400</v>
      </c>
      <c r="AF4" s="292" t="s">
        <v>1965</v>
      </c>
      <c r="AG4" s="302" t="s">
        <v>676</v>
      </c>
    </row>
    <row r="5" spans="1:33" s="65" customFormat="1" ht="15" customHeight="1" x14ac:dyDescent="0.25">
      <c r="A5" s="61" t="s">
        <v>1106</v>
      </c>
      <c r="B5" s="53" t="s">
        <v>1107</v>
      </c>
      <c r="C5" s="105" t="s">
        <v>944</v>
      </c>
      <c r="D5" s="61" t="s">
        <v>453</v>
      </c>
      <c r="E5" s="61" t="s">
        <v>572</v>
      </c>
      <c r="F5" s="61"/>
      <c r="G5" s="61" t="s">
        <v>1441</v>
      </c>
      <c r="H5" s="55"/>
      <c r="I5" s="169"/>
      <c r="J5" s="55"/>
      <c r="K5" s="182" t="s">
        <v>1801</v>
      </c>
      <c r="L5" s="55" t="s">
        <v>84</v>
      </c>
      <c r="M5" s="55"/>
      <c r="N5" s="55"/>
      <c r="O5" s="55"/>
      <c r="P5" s="55"/>
      <c r="Q5" s="55"/>
      <c r="R5" s="55"/>
      <c r="S5" s="247"/>
      <c r="T5" s="55"/>
      <c r="U5" s="55"/>
      <c r="V5" s="55"/>
      <c r="W5" s="135"/>
      <c r="X5" s="55"/>
      <c r="Y5" s="55"/>
      <c r="Z5" s="55"/>
      <c r="AA5" s="55"/>
      <c r="AB5" s="55"/>
      <c r="AC5" s="55"/>
      <c r="AD5" s="55"/>
      <c r="AE5" s="165">
        <f t="shared" ref="AE5:AE36" si="0">COUNTA(L5:AD5)</f>
        <v>1</v>
      </c>
      <c r="AF5" s="289"/>
      <c r="AG5" s="61"/>
    </row>
    <row r="6" spans="1:33" s="65" customFormat="1" ht="15" customHeight="1" x14ac:dyDescent="0.25">
      <c r="A6" s="61" t="s">
        <v>1108</v>
      </c>
      <c r="B6" s="53" t="s">
        <v>1821</v>
      </c>
      <c r="C6" s="105" t="s">
        <v>944</v>
      </c>
      <c r="D6" s="61" t="s">
        <v>453</v>
      </c>
      <c r="E6" s="61" t="s">
        <v>572</v>
      </c>
      <c r="F6" s="61"/>
      <c r="G6" s="61" t="s">
        <v>1441</v>
      </c>
      <c r="H6" s="55"/>
      <c r="I6" s="169"/>
      <c r="J6" s="55"/>
      <c r="K6" s="182" t="s">
        <v>1801</v>
      </c>
      <c r="L6" s="55" t="s">
        <v>800</v>
      </c>
      <c r="M6" s="55"/>
      <c r="N6" s="55"/>
      <c r="O6" s="55"/>
      <c r="P6" s="55"/>
      <c r="Q6" s="55"/>
      <c r="R6" s="55" t="s">
        <v>945</v>
      </c>
      <c r="S6" s="246"/>
      <c r="T6" s="55"/>
      <c r="U6" s="55"/>
      <c r="V6" s="55"/>
      <c r="W6" s="135"/>
      <c r="X6" s="55"/>
      <c r="Y6" s="55"/>
      <c r="Z6" s="55"/>
      <c r="AA6" s="55"/>
      <c r="AB6" s="55" t="s">
        <v>521</v>
      </c>
      <c r="AC6" s="55"/>
      <c r="AD6" s="55"/>
      <c r="AE6" s="165">
        <f t="shared" si="0"/>
        <v>3</v>
      </c>
      <c r="AF6" s="289"/>
      <c r="AG6" s="61" t="s">
        <v>680</v>
      </c>
    </row>
    <row r="7" spans="1:33" s="65" customFormat="1" ht="15" customHeight="1" thickBot="1" x14ac:dyDescent="0.3">
      <c r="A7" s="61" t="s">
        <v>577</v>
      </c>
      <c r="B7" s="53" t="s">
        <v>578</v>
      </c>
      <c r="C7" s="105" t="s">
        <v>944</v>
      </c>
      <c r="D7" s="61" t="s">
        <v>453</v>
      </c>
      <c r="E7" s="61" t="s">
        <v>579</v>
      </c>
      <c r="F7" s="61"/>
      <c r="G7" s="61"/>
      <c r="H7" s="55"/>
      <c r="I7" s="169"/>
      <c r="J7" s="55"/>
      <c r="K7" s="182" t="s">
        <v>1801</v>
      </c>
      <c r="L7" s="55"/>
      <c r="M7" s="55" t="s">
        <v>85</v>
      </c>
      <c r="N7" s="55" t="s">
        <v>521</v>
      </c>
      <c r="O7" s="55"/>
      <c r="P7" s="55"/>
      <c r="Q7" s="55"/>
      <c r="R7" s="55"/>
      <c r="S7" s="246"/>
      <c r="T7" s="55"/>
      <c r="U7" s="55"/>
      <c r="V7" s="55"/>
      <c r="W7" s="135"/>
      <c r="X7" s="55"/>
      <c r="Y7" s="55"/>
      <c r="Z7" s="55"/>
      <c r="AA7" s="55"/>
      <c r="AB7" s="55" t="s">
        <v>521</v>
      </c>
      <c r="AC7" s="55"/>
      <c r="AD7" s="55"/>
      <c r="AE7" s="165">
        <f t="shared" si="0"/>
        <v>3</v>
      </c>
      <c r="AF7" s="289"/>
      <c r="AG7" s="61" t="s">
        <v>785</v>
      </c>
    </row>
    <row r="8" spans="1:33" s="65" customFormat="1" ht="15" customHeight="1" thickBot="1" x14ac:dyDescent="0.3">
      <c r="A8" s="61" t="s">
        <v>1122</v>
      </c>
      <c r="B8" s="53" t="s">
        <v>1823</v>
      </c>
      <c r="C8" s="105" t="s">
        <v>944</v>
      </c>
      <c r="D8" s="61" t="s">
        <v>453</v>
      </c>
      <c r="E8" s="61" t="s">
        <v>612</v>
      </c>
      <c r="F8" s="61"/>
      <c r="G8" s="61" t="s">
        <v>1432</v>
      </c>
      <c r="H8" s="55"/>
      <c r="I8" s="169"/>
      <c r="J8" s="55"/>
      <c r="K8" s="182" t="s">
        <v>1801</v>
      </c>
      <c r="L8" s="55"/>
      <c r="M8" s="55"/>
      <c r="N8" s="55"/>
      <c r="O8" s="55"/>
      <c r="P8" s="55"/>
      <c r="Q8" s="55"/>
      <c r="R8" s="55"/>
      <c r="S8" s="255" t="s">
        <v>1912</v>
      </c>
      <c r="T8" s="55"/>
      <c r="U8" s="55"/>
      <c r="V8" s="55"/>
      <c r="W8" s="135"/>
      <c r="X8" s="55"/>
      <c r="Y8" s="55"/>
      <c r="Z8" s="55"/>
      <c r="AA8" s="55"/>
      <c r="AB8" s="55" t="s">
        <v>521</v>
      </c>
      <c r="AC8" s="55"/>
      <c r="AD8" s="55"/>
      <c r="AE8" s="165">
        <f t="shared" si="0"/>
        <v>2</v>
      </c>
      <c r="AF8" s="289"/>
      <c r="AG8" s="61" t="s">
        <v>785</v>
      </c>
    </row>
    <row r="9" spans="1:33" s="65" customFormat="1" ht="15" customHeight="1" x14ac:dyDescent="0.25">
      <c r="A9" s="61" t="s">
        <v>1147</v>
      </c>
      <c r="B9" s="53" t="s">
        <v>1148</v>
      </c>
      <c r="C9" s="105" t="s">
        <v>944</v>
      </c>
      <c r="D9" s="61" t="s">
        <v>453</v>
      </c>
      <c r="E9" s="61" t="s">
        <v>1146</v>
      </c>
      <c r="F9" s="61"/>
      <c r="G9" s="61"/>
      <c r="H9" s="55"/>
      <c r="I9" s="169"/>
      <c r="J9" s="55"/>
      <c r="K9" s="182" t="s">
        <v>1801</v>
      </c>
      <c r="L9" s="55"/>
      <c r="M9" s="55"/>
      <c r="N9" s="55"/>
      <c r="O9" s="55"/>
      <c r="P9" s="55"/>
      <c r="Q9" s="55"/>
      <c r="R9" s="55"/>
      <c r="S9" s="248" t="s">
        <v>1913</v>
      </c>
      <c r="T9" s="55"/>
      <c r="U9" s="55"/>
      <c r="V9" s="55"/>
      <c r="W9" s="135"/>
      <c r="X9" s="55"/>
      <c r="Y9" s="55"/>
      <c r="Z9" s="55"/>
      <c r="AA9" s="55"/>
      <c r="AB9" s="55" t="s">
        <v>521</v>
      </c>
      <c r="AC9" s="55"/>
      <c r="AD9" s="55"/>
      <c r="AE9" s="165">
        <f t="shared" si="0"/>
        <v>2</v>
      </c>
      <c r="AF9" s="289"/>
      <c r="AG9" s="61" t="s">
        <v>523</v>
      </c>
    </row>
    <row r="10" spans="1:33" s="65" customFormat="1" ht="15" hidden="1" customHeight="1" x14ac:dyDescent="0.25">
      <c r="A10" s="61" t="s">
        <v>1113</v>
      </c>
      <c r="B10" s="53" t="s">
        <v>1114</v>
      </c>
      <c r="C10" s="105" t="s">
        <v>944</v>
      </c>
      <c r="D10" s="61" t="s">
        <v>453</v>
      </c>
      <c r="E10" s="61" t="s">
        <v>584</v>
      </c>
      <c r="F10" s="61"/>
      <c r="G10" s="61"/>
      <c r="H10" s="55" t="s">
        <v>521</v>
      </c>
      <c r="I10" s="169"/>
      <c r="J10" s="55" t="s">
        <v>1471</v>
      </c>
      <c r="K10" s="182" t="s">
        <v>1803</v>
      </c>
      <c r="L10" s="55"/>
      <c r="M10" s="55"/>
      <c r="N10" s="55"/>
      <c r="O10" s="55"/>
      <c r="P10" s="55"/>
      <c r="Q10" s="55"/>
      <c r="R10" s="55"/>
      <c r="S10" s="249"/>
      <c r="T10" s="55"/>
      <c r="U10" s="55"/>
      <c r="V10" s="55"/>
      <c r="W10" s="135"/>
      <c r="X10" s="55"/>
      <c r="Y10" s="55"/>
      <c r="Z10" s="55"/>
      <c r="AA10" s="55"/>
      <c r="AB10" s="55" t="s">
        <v>521</v>
      </c>
      <c r="AC10" s="55"/>
      <c r="AD10" s="55"/>
      <c r="AE10" s="165">
        <f t="shared" si="0"/>
        <v>1</v>
      </c>
      <c r="AF10" s="289"/>
      <c r="AG10" s="61" t="s">
        <v>666</v>
      </c>
    </row>
    <row r="11" spans="1:33" s="65" customFormat="1" ht="15" hidden="1" customHeight="1" x14ac:dyDescent="0.25">
      <c r="A11" s="61" t="s">
        <v>333</v>
      </c>
      <c r="B11" s="53" t="s">
        <v>334</v>
      </c>
      <c r="C11" s="105" t="s">
        <v>944</v>
      </c>
      <c r="D11" s="61" t="s">
        <v>453</v>
      </c>
      <c r="E11" s="61" t="s">
        <v>584</v>
      </c>
      <c r="F11" s="61"/>
      <c r="G11" s="61" t="s">
        <v>1441</v>
      </c>
      <c r="H11" s="55" t="s">
        <v>521</v>
      </c>
      <c r="I11" s="169"/>
      <c r="J11" s="55"/>
      <c r="K11" s="182" t="s">
        <v>1796</v>
      </c>
      <c r="L11" s="55"/>
      <c r="M11" s="55" t="s">
        <v>85</v>
      </c>
      <c r="N11" s="55" t="s">
        <v>521</v>
      </c>
      <c r="O11" s="55"/>
      <c r="P11" s="55"/>
      <c r="Q11" s="55"/>
      <c r="R11" s="55"/>
      <c r="S11" s="249"/>
      <c r="T11" s="55"/>
      <c r="U11" s="55"/>
      <c r="V11" s="55"/>
      <c r="W11" s="135"/>
      <c r="X11" s="55"/>
      <c r="Y11" s="55"/>
      <c r="Z11" s="55"/>
      <c r="AA11" s="55"/>
      <c r="AB11" s="55" t="s">
        <v>521</v>
      </c>
      <c r="AC11" s="55"/>
      <c r="AD11" s="55"/>
      <c r="AE11" s="165">
        <f t="shared" si="0"/>
        <v>3</v>
      </c>
      <c r="AF11" s="289"/>
      <c r="AG11" s="61" t="s">
        <v>657</v>
      </c>
    </row>
    <row r="12" spans="1:33" s="65" customFormat="1" ht="15" customHeight="1" x14ac:dyDescent="0.25">
      <c r="A12" s="61" t="s">
        <v>1151</v>
      </c>
      <c r="B12" s="53" t="s">
        <v>1152</v>
      </c>
      <c r="C12" s="105" t="s">
        <v>944</v>
      </c>
      <c r="D12" s="61" t="s">
        <v>453</v>
      </c>
      <c r="E12" s="61" t="s">
        <v>1146</v>
      </c>
      <c r="F12" s="61"/>
      <c r="G12" s="61" t="s">
        <v>1441</v>
      </c>
      <c r="H12" s="55"/>
      <c r="I12" s="169"/>
      <c r="J12" s="55"/>
      <c r="K12" s="182" t="s">
        <v>1801</v>
      </c>
      <c r="L12" s="55"/>
      <c r="M12" s="55"/>
      <c r="N12" s="55"/>
      <c r="O12" s="55"/>
      <c r="P12" s="55"/>
      <c r="Q12" s="55"/>
      <c r="R12" s="55"/>
      <c r="S12" s="249"/>
      <c r="T12" s="55"/>
      <c r="U12" s="55"/>
      <c r="V12" s="55"/>
      <c r="W12" s="135"/>
      <c r="X12" s="55"/>
      <c r="Y12" s="55"/>
      <c r="Z12" s="55"/>
      <c r="AA12" s="55"/>
      <c r="AB12" s="55" t="s">
        <v>521</v>
      </c>
      <c r="AC12" s="55"/>
      <c r="AD12" s="55"/>
      <c r="AE12" s="165">
        <f t="shared" si="0"/>
        <v>1</v>
      </c>
      <c r="AF12" s="289"/>
      <c r="AG12" s="61" t="s">
        <v>523</v>
      </c>
    </row>
    <row r="13" spans="1:33" s="65" customFormat="1" ht="15" hidden="1" customHeight="1" x14ac:dyDescent="0.25">
      <c r="A13" s="61" t="s">
        <v>1117</v>
      </c>
      <c r="B13" s="53" t="s">
        <v>1118</v>
      </c>
      <c r="C13" s="105" t="s">
        <v>944</v>
      </c>
      <c r="D13" s="61" t="s">
        <v>453</v>
      </c>
      <c r="E13" s="61" t="s">
        <v>584</v>
      </c>
      <c r="F13" s="61"/>
      <c r="G13" s="61"/>
      <c r="H13" s="55" t="s">
        <v>521</v>
      </c>
      <c r="I13" s="169"/>
      <c r="J13" s="55"/>
      <c r="K13" s="182" t="s">
        <v>1803</v>
      </c>
      <c r="L13" s="55"/>
      <c r="M13" s="55"/>
      <c r="N13" s="55"/>
      <c r="O13" s="55"/>
      <c r="P13" s="55"/>
      <c r="Q13" s="55"/>
      <c r="R13" s="55"/>
      <c r="S13" s="249"/>
      <c r="T13" s="55"/>
      <c r="U13" s="55"/>
      <c r="V13" s="55"/>
      <c r="W13" s="135"/>
      <c r="X13" s="55"/>
      <c r="Y13" s="55"/>
      <c r="Z13" s="55"/>
      <c r="AA13" s="55"/>
      <c r="AB13" s="55" t="s">
        <v>521</v>
      </c>
      <c r="AC13" s="55"/>
      <c r="AD13" s="55"/>
      <c r="AE13" s="165">
        <f t="shared" si="0"/>
        <v>1</v>
      </c>
      <c r="AF13" s="289"/>
      <c r="AG13" s="61" t="s">
        <v>666</v>
      </c>
    </row>
    <row r="14" spans="1:33" s="65" customFormat="1" ht="15" customHeight="1" x14ac:dyDescent="0.25">
      <c r="A14" s="61" t="s">
        <v>1153</v>
      </c>
      <c r="B14" s="53" t="s">
        <v>1154</v>
      </c>
      <c r="C14" s="105" t="s">
        <v>944</v>
      </c>
      <c r="D14" s="61" t="s">
        <v>453</v>
      </c>
      <c r="E14" s="61" t="s">
        <v>574</v>
      </c>
      <c r="F14" s="61"/>
      <c r="G14" s="61"/>
      <c r="H14" s="55"/>
      <c r="I14" s="169"/>
      <c r="J14" s="55"/>
      <c r="K14" s="182" t="s">
        <v>1801</v>
      </c>
      <c r="L14" s="55"/>
      <c r="M14" s="55"/>
      <c r="N14" s="55"/>
      <c r="O14" s="55"/>
      <c r="P14" s="55"/>
      <c r="Q14" s="55"/>
      <c r="R14" s="55"/>
      <c r="S14" s="249"/>
      <c r="T14" s="55"/>
      <c r="U14" s="55"/>
      <c r="V14" s="55"/>
      <c r="W14" s="135"/>
      <c r="X14" s="55"/>
      <c r="Y14" s="55"/>
      <c r="Z14" s="55"/>
      <c r="AA14" s="55"/>
      <c r="AB14" s="55" t="s">
        <v>521</v>
      </c>
      <c r="AC14" s="55"/>
      <c r="AD14" s="55"/>
      <c r="AE14" s="165">
        <f t="shared" si="0"/>
        <v>1</v>
      </c>
      <c r="AF14" s="289"/>
      <c r="AG14" s="61" t="s">
        <v>667</v>
      </c>
    </row>
    <row r="15" spans="1:33" s="65" customFormat="1" ht="15" customHeight="1" x14ac:dyDescent="0.25">
      <c r="A15" s="61" t="s">
        <v>1158</v>
      </c>
      <c r="B15" s="53" t="s">
        <v>1828</v>
      </c>
      <c r="C15" s="105" t="s">
        <v>944</v>
      </c>
      <c r="D15" s="61" t="s">
        <v>1126</v>
      </c>
      <c r="E15" s="61" t="s">
        <v>1157</v>
      </c>
      <c r="F15" s="61"/>
      <c r="G15" s="61" t="s">
        <v>1432</v>
      </c>
      <c r="H15" s="55"/>
      <c r="I15" s="169"/>
      <c r="J15" s="55"/>
      <c r="K15" s="182" t="s">
        <v>1801</v>
      </c>
      <c r="L15" s="55"/>
      <c r="M15" s="55"/>
      <c r="N15" s="55"/>
      <c r="O15" s="55"/>
      <c r="P15" s="55"/>
      <c r="Q15" s="55"/>
      <c r="R15" s="55"/>
      <c r="S15" s="249"/>
      <c r="T15" s="55"/>
      <c r="U15" s="55"/>
      <c r="V15" s="55"/>
      <c r="W15" s="135"/>
      <c r="X15" s="55"/>
      <c r="Y15" s="55"/>
      <c r="Z15" s="55"/>
      <c r="AA15" s="55"/>
      <c r="AB15" s="55" t="s">
        <v>521</v>
      </c>
      <c r="AC15" s="55"/>
      <c r="AD15" s="55"/>
      <c r="AE15" s="165">
        <f t="shared" si="0"/>
        <v>1</v>
      </c>
      <c r="AF15" s="289"/>
      <c r="AG15" s="61"/>
    </row>
    <row r="16" spans="1:33" s="65" customFormat="1" ht="15" customHeight="1" x14ac:dyDescent="0.25">
      <c r="A16" s="61" t="s">
        <v>1159</v>
      </c>
      <c r="B16" s="53" t="s">
        <v>1160</v>
      </c>
      <c r="C16" s="105" t="s">
        <v>944</v>
      </c>
      <c r="D16" s="61" t="s">
        <v>453</v>
      </c>
      <c r="E16" s="61" t="s">
        <v>1157</v>
      </c>
      <c r="F16" s="61"/>
      <c r="G16" s="61"/>
      <c r="H16" s="55"/>
      <c r="I16" s="169"/>
      <c r="J16" s="55"/>
      <c r="K16" s="182" t="s">
        <v>1801</v>
      </c>
      <c r="L16" s="55"/>
      <c r="M16" s="55"/>
      <c r="N16" s="55" t="s">
        <v>521</v>
      </c>
      <c r="O16" s="55"/>
      <c r="P16" s="55"/>
      <c r="Q16" s="55"/>
      <c r="R16" s="55"/>
      <c r="S16" s="249"/>
      <c r="T16" s="55"/>
      <c r="U16" s="55"/>
      <c r="V16" s="55"/>
      <c r="W16" s="135"/>
      <c r="X16" s="55"/>
      <c r="Y16" s="55"/>
      <c r="Z16" s="55"/>
      <c r="AA16" s="55"/>
      <c r="AB16" s="55"/>
      <c r="AC16" s="55"/>
      <c r="AD16" s="55"/>
      <c r="AE16" s="165">
        <f t="shared" si="0"/>
        <v>1</v>
      </c>
      <c r="AF16" s="289"/>
      <c r="AG16" s="61" t="s">
        <v>666</v>
      </c>
    </row>
    <row r="17" spans="1:307" s="65" customFormat="1" ht="15" customHeight="1" x14ac:dyDescent="0.25">
      <c r="A17" s="61" t="s">
        <v>1161</v>
      </c>
      <c r="B17" s="53" t="s">
        <v>1856</v>
      </c>
      <c r="C17" s="105" t="s">
        <v>944</v>
      </c>
      <c r="D17" s="61" t="s">
        <v>453</v>
      </c>
      <c r="E17" s="61" t="s">
        <v>1157</v>
      </c>
      <c r="F17" s="61"/>
      <c r="G17" s="61"/>
      <c r="H17" s="55"/>
      <c r="I17" s="169"/>
      <c r="J17" s="55"/>
      <c r="K17" s="182" t="s">
        <v>1801</v>
      </c>
      <c r="L17" s="55" t="s">
        <v>808</v>
      </c>
      <c r="M17" s="55"/>
      <c r="N17" s="55"/>
      <c r="O17" s="55"/>
      <c r="P17" s="55"/>
      <c r="Q17" s="55"/>
      <c r="R17" s="55"/>
      <c r="S17" s="249"/>
      <c r="T17" s="55"/>
      <c r="U17" s="55"/>
      <c r="V17" s="55"/>
      <c r="W17" s="135"/>
      <c r="X17" s="55"/>
      <c r="Y17" s="55"/>
      <c r="Z17" s="55"/>
      <c r="AA17" s="55"/>
      <c r="AB17" s="55"/>
      <c r="AC17" s="55"/>
      <c r="AD17" s="55"/>
      <c r="AE17" s="165">
        <f t="shared" si="0"/>
        <v>1</v>
      </c>
      <c r="AF17" s="289"/>
      <c r="AG17" s="61"/>
    </row>
    <row r="18" spans="1:307" s="65" customFormat="1" ht="15" customHeight="1" x14ac:dyDescent="0.25">
      <c r="A18" s="107" t="s">
        <v>1190</v>
      </c>
      <c r="B18" s="53" t="s">
        <v>1836</v>
      </c>
      <c r="C18" s="105" t="s">
        <v>944</v>
      </c>
      <c r="D18" s="99" t="s">
        <v>453</v>
      </c>
      <c r="E18" s="61" t="s">
        <v>614</v>
      </c>
      <c r="F18" s="99"/>
      <c r="G18" s="99" t="s">
        <v>1436</v>
      </c>
      <c r="H18" s="52"/>
      <c r="I18" s="171"/>
      <c r="J18" s="52"/>
      <c r="K18" s="182" t="s">
        <v>1801</v>
      </c>
      <c r="L18" s="104" t="s">
        <v>800</v>
      </c>
      <c r="M18" s="55" t="s">
        <v>85</v>
      </c>
      <c r="N18" s="55" t="s">
        <v>521</v>
      </c>
      <c r="O18" s="52"/>
      <c r="P18" s="52"/>
      <c r="Q18" s="52"/>
      <c r="R18" s="52"/>
      <c r="S18" s="249"/>
      <c r="T18" s="52"/>
      <c r="U18" s="52"/>
      <c r="V18" s="52"/>
      <c r="W18" s="52"/>
      <c r="X18" s="52"/>
      <c r="Y18" s="52"/>
      <c r="Z18" s="52"/>
      <c r="AA18" s="52"/>
      <c r="AB18" s="52"/>
      <c r="AC18" s="52"/>
      <c r="AD18" s="52"/>
      <c r="AE18" s="165">
        <f t="shared" si="0"/>
        <v>3</v>
      </c>
      <c r="AF18" s="289"/>
      <c r="AG18" s="51"/>
      <c r="AH18" s="60"/>
      <c r="AI18" s="60"/>
      <c r="AJ18" s="60"/>
      <c r="AK18" s="60"/>
      <c r="AL18" s="60"/>
      <c r="AM18" s="60"/>
      <c r="AN18" s="60"/>
      <c r="AO18" s="60"/>
      <c r="AP18" s="60"/>
      <c r="AQ18" s="60"/>
      <c r="AR18" s="60"/>
      <c r="AS18" s="60"/>
      <c r="AT18" s="60"/>
      <c r="AU18" s="60"/>
      <c r="AV18" s="60"/>
      <c r="AW18" s="60"/>
      <c r="AX18" s="60"/>
      <c r="AY18" s="60"/>
      <c r="AZ18" s="60"/>
      <c r="BA18" s="60"/>
      <c r="BB18" s="60"/>
      <c r="BC18" s="60"/>
      <c r="BD18" s="60"/>
      <c r="BE18" s="60"/>
      <c r="BF18" s="60"/>
      <c r="BG18" s="60"/>
      <c r="BH18" s="60"/>
      <c r="BI18" s="60"/>
      <c r="BJ18" s="60"/>
      <c r="BK18" s="60"/>
      <c r="BL18" s="60"/>
      <c r="BM18" s="60"/>
      <c r="BN18" s="60"/>
      <c r="BO18" s="60"/>
      <c r="BP18" s="60"/>
      <c r="BQ18" s="60"/>
      <c r="BR18" s="60"/>
      <c r="BS18" s="60"/>
      <c r="BT18" s="60"/>
      <c r="BU18" s="60"/>
      <c r="BV18" s="60"/>
      <c r="BW18" s="60"/>
      <c r="BX18" s="60"/>
      <c r="BY18" s="60"/>
      <c r="BZ18" s="60"/>
      <c r="CA18" s="60"/>
      <c r="CB18" s="60"/>
      <c r="CC18" s="60"/>
      <c r="CD18" s="60"/>
      <c r="CE18" s="60"/>
      <c r="CF18" s="60"/>
      <c r="CG18" s="60"/>
      <c r="CH18" s="60"/>
      <c r="CI18" s="60"/>
      <c r="CJ18" s="60"/>
      <c r="CK18" s="60"/>
      <c r="CL18" s="60"/>
      <c r="CM18" s="60"/>
      <c r="CN18" s="60"/>
      <c r="CO18" s="60"/>
      <c r="CP18" s="60"/>
      <c r="CQ18" s="60"/>
      <c r="CR18" s="60"/>
      <c r="CS18" s="60"/>
      <c r="CT18" s="60"/>
      <c r="CU18" s="60"/>
      <c r="CV18" s="60"/>
      <c r="CW18" s="60"/>
      <c r="CX18" s="60"/>
      <c r="CY18" s="60"/>
      <c r="CZ18" s="60"/>
      <c r="DA18" s="60"/>
      <c r="DB18" s="60"/>
      <c r="DC18" s="60"/>
      <c r="DD18" s="60"/>
      <c r="DE18" s="60"/>
      <c r="DF18" s="60"/>
      <c r="DG18" s="60"/>
      <c r="DH18" s="60"/>
      <c r="DI18" s="60"/>
      <c r="DJ18" s="60"/>
      <c r="DK18" s="60"/>
      <c r="DL18" s="60"/>
      <c r="DM18" s="60"/>
      <c r="DN18" s="60"/>
      <c r="DO18" s="60"/>
      <c r="DP18" s="60"/>
      <c r="DQ18" s="60"/>
      <c r="DR18" s="60"/>
      <c r="DS18" s="60"/>
      <c r="DT18" s="60"/>
      <c r="DU18" s="60"/>
      <c r="DV18" s="60"/>
      <c r="DW18" s="60"/>
      <c r="DX18" s="60"/>
      <c r="DY18" s="60"/>
      <c r="DZ18" s="60"/>
      <c r="EA18" s="60"/>
      <c r="EB18" s="60"/>
      <c r="EC18" s="60"/>
      <c r="ED18" s="60"/>
      <c r="EE18" s="60"/>
      <c r="EF18" s="60"/>
      <c r="EG18" s="60"/>
      <c r="EH18" s="60"/>
      <c r="EI18" s="60"/>
      <c r="EJ18" s="60"/>
      <c r="EK18" s="60"/>
      <c r="EL18" s="60"/>
      <c r="EM18" s="60"/>
      <c r="EN18" s="60"/>
      <c r="EO18" s="60"/>
      <c r="EP18" s="60"/>
      <c r="EQ18" s="60"/>
      <c r="ER18" s="60"/>
      <c r="ES18" s="60"/>
      <c r="ET18" s="60"/>
      <c r="EU18" s="60"/>
      <c r="EV18" s="60"/>
      <c r="EW18" s="60"/>
      <c r="EX18" s="60"/>
      <c r="EY18" s="60"/>
      <c r="EZ18" s="60"/>
      <c r="FA18" s="60"/>
      <c r="FB18" s="60"/>
      <c r="FC18" s="60"/>
      <c r="FD18" s="60"/>
      <c r="FE18" s="60"/>
      <c r="FF18" s="60"/>
      <c r="FG18" s="60"/>
      <c r="FH18" s="60"/>
      <c r="FI18" s="60"/>
      <c r="FJ18" s="60"/>
      <c r="FK18" s="60"/>
      <c r="FL18" s="60"/>
      <c r="FM18" s="60"/>
      <c r="FN18" s="60"/>
      <c r="FO18" s="60"/>
      <c r="FP18" s="60"/>
      <c r="FQ18" s="60"/>
      <c r="FR18" s="60"/>
      <c r="FS18" s="60"/>
      <c r="FT18" s="60"/>
      <c r="FU18" s="60"/>
      <c r="FV18" s="60"/>
      <c r="FW18" s="60"/>
      <c r="FX18" s="60"/>
      <c r="FY18" s="60"/>
      <c r="FZ18" s="60"/>
      <c r="GA18" s="60"/>
      <c r="GB18" s="60"/>
      <c r="GC18" s="60"/>
      <c r="GD18" s="60"/>
      <c r="GE18" s="60"/>
      <c r="GF18" s="60"/>
      <c r="GG18" s="60"/>
      <c r="GH18" s="60"/>
      <c r="GI18" s="60"/>
      <c r="GJ18" s="60"/>
      <c r="GK18" s="60"/>
      <c r="GL18" s="60"/>
      <c r="GM18" s="60"/>
      <c r="GN18" s="60"/>
      <c r="GO18" s="60"/>
      <c r="GP18" s="60"/>
      <c r="GQ18" s="60"/>
      <c r="GR18" s="60"/>
      <c r="GS18" s="60"/>
      <c r="GT18" s="60"/>
      <c r="GU18" s="60"/>
      <c r="GV18" s="60"/>
      <c r="GW18" s="60"/>
      <c r="GX18" s="60"/>
      <c r="GY18" s="60"/>
      <c r="GZ18" s="60"/>
      <c r="HA18" s="60"/>
      <c r="HB18" s="60"/>
      <c r="HC18" s="60"/>
      <c r="HD18" s="60"/>
      <c r="HE18" s="60"/>
      <c r="HF18" s="60"/>
      <c r="HG18" s="60"/>
      <c r="HH18" s="60"/>
      <c r="HI18" s="60"/>
      <c r="HJ18" s="60"/>
      <c r="HK18" s="60"/>
      <c r="HL18" s="60"/>
      <c r="HM18" s="60"/>
      <c r="HN18" s="60"/>
      <c r="HO18" s="60"/>
      <c r="HP18" s="60"/>
      <c r="HQ18" s="60"/>
      <c r="HR18" s="60"/>
      <c r="HS18" s="60"/>
      <c r="HT18" s="60"/>
      <c r="HU18" s="60"/>
      <c r="HV18" s="60"/>
      <c r="HW18" s="60"/>
      <c r="HX18" s="60"/>
      <c r="HY18" s="60"/>
      <c r="HZ18" s="60"/>
      <c r="IA18" s="60"/>
      <c r="IB18" s="60"/>
      <c r="IC18" s="60"/>
      <c r="ID18" s="60"/>
      <c r="IE18" s="60"/>
      <c r="IF18" s="60"/>
      <c r="IG18" s="60"/>
      <c r="IH18" s="60"/>
      <c r="II18" s="60"/>
      <c r="IJ18" s="60"/>
      <c r="IK18" s="60"/>
      <c r="IL18" s="60"/>
      <c r="IM18" s="60"/>
      <c r="IN18" s="60"/>
      <c r="IO18" s="60"/>
      <c r="IP18" s="60"/>
      <c r="IQ18" s="60"/>
      <c r="IR18" s="60"/>
      <c r="IS18" s="60"/>
      <c r="IT18" s="60"/>
      <c r="IU18" s="60"/>
      <c r="IV18" s="60"/>
      <c r="IW18" s="60"/>
      <c r="IX18" s="60"/>
      <c r="IY18" s="60"/>
      <c r="IZ18" s="60"/>
      <c r="JA18" s="60"/>
      <c r="JB18" s="60"/>
      <c r="JC18" s="60"/>
      <c r="JD18" s="60"/>
      <c r="JE18" s="60"/>
      <c r="JF18" s="60"/>
      <c r="JG18" s="60"/>
      <c r="JH18" s="60"/>
      <c r="JI18" s="60"/>
      <c r="JJ18" s="60"/>
      <c r="JK18" s="60"/>
      <c r="JL18" s="60"/>
      <c r="JM18" s="60"/>
      <c r="JN18" s="60"/>
      <c r="JO18" s="60"/>
      <c r="JP18" s="60"/>
      <c r="JQ18" s="60"/>
      <c r="JR18" s="60"/>
      <c r="JS18" s="60"/>
      <c r="JT18" s="60"/>
      <c r="JU18" s="60"/>
      <c r="JV18" s="60"/>
      <c r="JW18" s="60"/>
      <c r="JX18" s="144"/>
      <c r="JY18" s="144"/>
      <c r="JZ18" s="144"/>
      <c r="KA18" s="144"/>
      <c r="KB18" s="144"/>
      <c r="KC18" s="144"/>
      <c r="KD18" s="144"/>
      <c r="KE18" s="144"/>
      <c r="KF18" s="144"/>
      <c r="KG18" s="144"/>
      <c r="KH18" s="144"/>
      <c r="KI18" s="144"/>
      <c r="KJ18" s="144"/>
      <c r="KK18" s="144"/>
      <c r="KL18" s="144"/>
      <c r="KM18" s="144"/>
      <c r="KN18" s="144"/>
      <c r="KO18" s="144"/>
      <c r="KP18" s="144"/>
      <c r="KQ18" s="144"/>
      <c r="KR18" s="144"/>
      <c r="KS18" s="144"/>
      <c r="KT18" s="144"/>
      <c r="KU18" s="144"/>
    </row>
    <row r="19" spans="1:307" s="65" customFormat="1" ht="15" hidden="1" customHeight="1" x14ac:dyDescent="0.25">
      <c r="A19" s="61" t="s">
        <v>1127</v>
      </c>
      <c r="B19" s="53" t="s">
        <v>1128</v>
      </c>
      <c r="C19" s="105" t="s">
        <v>944</v>
      </c>
      <c r="D19" s="61" t="s">
        <v>453</v>
      </c>
      <c r="E19" s="61" t="s">
        <v>612</v>
      </c>
      <c r="F19" s="61"/>
      <c r="G19" s="61"/>
      <c r="H19" s="55" t="s">
        <v>521</v>
      </c>
      <c r="I19" s="169"/>
      <c r="J19" s="55" t="s">
        <v>1471</v>
      </c>
      <c r="K19" s="182" t="s">
        <v>1803</v>
      </c>
      <c r="L19" s="55"/>
      <c r="M19" s="55"/>
      <c r="N19" s="55"/>
      <c r="O19" s="55"/>
      <c r="P19" s="55"/>
      <c r="Q19" s="55"/>
      <c r="R19" s="55"/>
      <c r="S19" s="249"/>
      <c r="T19" s="55"/>
      <c r="U19" s="55"/>
      <c r="V19" s="55"/>
      <c r="W19" s="135"/>
      <c r="X19" s="55"/>
      <c r="Y19" s="55"/>
      <c r="Z19" s="55"/>
      <c r="AA19" s="55"/>
      <c r="AB19" s="55" t="s">
        <v>521</v>
      </c>
      <c r="AC19" s="55"/>
      <c r="AD19" s="55"/>
      <c r="AE19" s="165">
        <f t="shared" si="0"/>
        <v>1</v>
      </c>
      <c r="AF19" s="289"/>
      <c r="AG19" s="61" t="s">
        <v>523</v>
      </c>
    </row>
    <row r="20" spans="1:307" s="65" customFormat="1" ht="15" customHeight="1" x14ac:dyDescent="0.25">
      <c r="A20" s="107" t="s">
        <v>1198</v>
      </c>
      <c r="B20" s="53" t="s">
        <v>1837</v>
      </c>
      <c r="C20" s="105" t="s">
        <v>944</v>
      </c>
      <c r="D20" s="99" t="s">
        <v>453</v>
      </c>
      <c r="E20" s="105" t="s">
        <v>593</v>
      </c>
      <c r="F20" s="99"/>
      <c r="G20" s="99" t="s">
        <v>1441</v>
      </c>
      <c r="H20" s="52"/>
      <c r="I20" s="171"/>
      <c r="J20" s="52"/>
      <c r="K20" s="182" t="s">
        <v>1801</v>
      </c>
      <c r="L20" s="104"/>
      <c r="M20" s="52"/>
      <c r="N20" s="55" t="s">
        <v>521</v>
      </c>
      <c r="O20" s="52"/>
      <c r="P20" s="52"/>
      <c r="Q20" s="52"/>
      <c r="R20" s="52"/>
      <c r="S20" s="249"/>
      <c r="T20" s="52"/>
      <c r="U20" s="52"/>
      <c r="V20" s="52"/>
      <c r="W20" s="52"/>
      <c r="X20" s="52"/>
      <c r="Y20" s="52"/>
      <c r="Z20" s="52"/>
      <c r="AA20" s="52"/>
      <c r="AB20" s="52"/>
      <c r="AC20" s="52"/>
      <c r="AD20" s="52"/>
      <c r="AE20" s="165">
        <f t="shared" si="0"/>
        <v>1</v>
      </c>
      <c r="AF20" s="289"/>
      <c r="AG20" s="99"/>
      <c r="AH20" s="60"/>
      <c r="AI20" s="60"/>
      <c r="AJ20" s="60"/>
      <c r="AK20" s="60"/>
      <c r="AL20" s="60"/>
      <c r="AM20" s="60"/>
      <c r="AN20" s="60"/>
      <c r="AO20" s="60"/>
      <c r="AP20" s="60"/>
      <c r="AQ20" s="60"/>
      <c r="AR20" s="60"/>
      <c r="AS20" s="60"/>
      <c r="AT20" s="60"/>
      <c r="AU20" s="60"/>
      <c r="AV20" s="60"/>
      <c r="AW20" s="60"/>
      <c r="AX20" s="60"/>
      <c r="AY20" s="60"/>
      <c r="AZ20" s="60"/>
      <c r="BA20" s="60"/>
      <c r="BB20" s="60"/>
      <c r="BC20" s="60"/>
      <c r="BD20" s="60"/>
      <c r="BE20" s="60"/>
      <c r="BF20" s="60"/>
      <c r="BG20" s="60"/>
      <c r="BH20" s="60"/>
      <c r="BI20" s="60"/>
      <c r="BJ20" s="60"/>
      <c r="BK20" s="60"/>
      <c r="BL20" s="60"/>
      <c r="BM20" s="60"/>
      <c r="BN20" s="60"/>
      <c r="BO20" s="60"/>
      <c r="BP20" s="60"/>
      <c r="BQ20" s="60"/>
      <c r="BR20" s="60"/>
      <c r="BS20" s="60"/>
      <c r="BT20" s="60"/>
      <c r="BU20" s="60"/>
      <c r="BV20" s="60"/>
      <c r="BW20" s="60"/>
      <c r="BX20" s="60"/>
      <c r="BY20" s="60"/>
      <c r="BZ20" s="60"/>
      <c r="CA20" s="60"/>
      <c r="CB20" s="60"/>
      <c r="CC20" s="60"/>
      <c r="CD20" s="60"/>
      <c r="CE20" s="60"/>
      <c r="CF20" s="60"/>
      <c r="CG20" s="60"/>
      <c r="CH20" s="60"/>
      <c r="CI20" s="60"/>
      <c r="CJ20" s="60"/>
      <c r="CK20" s="60"/>
      <c r="CL20" s="60"/>
      <c r="CM20" s="60"/>
      <c r="CN20" s="60"/>
      <c r="CO20" s="60"/>
      <c r="CP20" s="60"/>
      <c r="CQ20" s="60"/>
      <c r="CR20" s="60"/>
      <c r="CS20" s="60"/>
      <c r="CT20" s="60"/>
      <c r="CU20" s="60"/>
      <c r="CV20" s="60"/>
      <c r="CW20" s="60"/>
      <c r="CX20" s="60"/>
      <c r="CY20" s="60"/>
      <c r="CZ20" s="60"/>
      <c r="DA20" s="60"/>
      <c r="DB20" s="60"/>
      <c r="DC20" s="60"/>
      <c r="DD20" s="60"/>
      <c r="DE20" s="60"/>
      <c r="DF20" s="60"/>
      <c r="DG20" s="60"/>
      <c r="DH20" s="60"/>
      <c r="DI20" s="60"/>
      <c r="DJ20" s="60"/>
      <c r="DK20" s="60"/>
      <c r="DL20" s="60"/>
      <c r="DM20" s="60"/>
      <c r="DN20" s="60"/>
      <c r="DO20" s="60"/>
      <c r="DP20" s="60"/>
      <c r="DQ20" s="60"/>
      <c r="DR20" s="60"/>
      <c r="DS20" s="60"/>
      <c r="DT20" s="60"/>
      <c r="DU20" s="60"/>
      <c r="DV20" s="60"/>
      <c r="DW20" s="60"/>
      <c r="DX20" s="60"/>
      <c r="DY20" s="60"/>
      <c r="DZ20" s="60"/>
      <c r="EA20" s="60"/>
      <c r="EB20" s="60"/>
      <c r="EC20" s="60"/>
      <c r="ED20" s="60"/>
      <c r="EE20" s="60"/>
      <c r="EF20" s="60"/>
      <c r="EG20" s="60"/>
      <c r="EH20" s="60"/>
      <c r="EI20" s="60"/>
      <c r="EJ20" s="60"/>
      <c r="EK20" s="60"/>
      <c r="EL20" s="60"/>
      <c r="EM20" s="60"/>
      <c r="EN20" s="60"/>
      <c r="EO20" s="60"/>
      <c r="EP20" s="60"/>
      <c r="EQ20" s="60"/>
      <c r="ER20" s="60"/>
      <c r="ES20" s="60"/>
      <c r="ET20" s="60"/>
      <c r="EU20" s="60"/>
      <c r="EV20" s="60"/>
      <c r="EW20" s="60"/>
      <c r="EX20" s="60"/>
      <c r="EY20" s="60"/>
      <c r="EZ20" s="60"/>
      <c r="FA20" s="60"/>
      <c r="FB20" s="60"/>
      <c r="FC20" s="60"/>
      <c r="FD20" s="60"/>
      <c r="FE20" s="60"/>
      <c r="FF20" s="60"/>
      <c r="FG20" s="60"/>
      <c r="FH20" s="60"/>
      <c r="FI20" s="60"/>
      <c r="FJ20" s="60"/>
      <c r="FK20" s="60"/>
      <c r="FL20" s="60"/>
      <c r="FM20" s="60"/>
      <c r="FN20" s="60"/>
      <c r="FO20" s="60"/>
      <c r="FP20" s="60"/>
      <c r="FQ20" s="60"/>
      <c r="FR20" s="60"/>
      <c r="FS20" s="60"/>
      <c r="FT20" s="60"/>
      <c r="FU20" s="60"/>
      <c r="FV20" s="60"/>
      <c r="FW20" s="60"/>
      <c r="FX20" s="60"/>
      <c r="FY20" s="60"/>
      <c r="FZ20" s="60"/>
      <c r="GA20" s="60"/>
      <c r="GB20" s="60"/>
      <c r="GC20" s="60"/>
      <c r="GD20" s="60"/>
      <c r="GE20" s="60"/>
      <c r="GF20" s="60"/>
      <c r="GG20" s="60"/>
      <c r="GH20" s="60"/>
      <c r="GI20" s="60"/>
      <c r="GJ20" s="60"/>
      <c r="GK20" s="60"/>
      <c r="GL20" s="60"/>
      <c r="GM20" s="60"/>
      <c r="GN20" s="60"/>
      <c r="GO20" s="60"/>
      <c r="GP20" s="60"/>
      <c r="GQ20" s="60"/>
      <c r="GR20" s="60"/>
      <c r="GS20" s="60"/>
      <c r="GT20" s="60"/>
      <c r="GU20" s="60"/>
      <c r="GV20" s="60"/>
      <c r="GW20" s="60"/>
      <c r="GX20" s="60"/>
      <c r="GY20" s="60"/>
      <c r="GZ20" s="60"/>
      <c r="HA20" s="60"/>
      <c r="HB20" s="60"/>
      <c r="HC20" s="60"/>
      <c r="HD20" s="60"/>
      <c r="HE20" s="60"/>
      <c r="HF20" s="60"/>
      <c r="HG20" s="60"/>
      <c r="HH20" s="60"/>
      <c r="HI20" s="60"/>
      <c r="HJ20" s="60"/>
      <c r="HK20" s="60"/>
      <c r="HL20" s="60"/>
      <c r="HM20" s="60"/>
      <c r="HN20" s="60"/>
      <c r="HO20" s="60"/>
      <c r="HP20" s="60"/>
      <c r="HQ20" s="60"/>
      <c r="HR20" s="60"/>
      <c r="HS20" s="60"/>
      <c r="HT20" s="60"/>
      <c r="HU20" s="60"/>
      <c r="HV20" s="60"/>
      <c r="HW20" s="60"/>
      <c r="HX20" s="60"/>
      <c r="HY20" s="60"/>
      <c r="HZ20" s="60"/>
      <c r="IA20" s="60"/>
      <c r="IB20" s="60"/>
      <c r="IC20" s="60"/>
      <c r="ID20" s="60"/>
      <c r="IE20" s="60"/>
      <c r="IF20" s="60"/>
      <c r="IG20" s="60"/>
      <c r="IH20" s="60"/>
      <c r="II20" s="60"/>
      <c r="IJ20" s="60"/>
      <c r="IK20" s="60"/>
      <c r="IL20" s="60"/>
      <c r="IM20" s="60"/>
      <c r="IN20" s="60"/>
      <c r="IO20" s="60"/>
      <c r="IP20" s="60"/>
      <c r="IQ20" s="60"/>
      <c r="IR20" s="60"/>
      <c r="IS20" s="60"/>
      <c r="IT20" s="60"/>
      <c r="IU20" s="60"/>
      <c r="IV20" s="60"/>
      <c r="IW20" s="60"/>
      <c r="IX20" s="60"/>
      <c r="IY20" s="60"/>
      <c r="IZ20" s="60"/>
      <c r="JA20" s="60"/>
      <c r="JB20" s="60"/>
      <c r="JC20" s="60"/>
      <c r="JD20" s="60"/>
      <c r="JE20" s="60"/>
      <c r="JF20" s="60"/>
      <c r="JG20" s="60"/>
      <c r="JH20" s="60"/>
      <c r="JI20" s="60"/>
      <c r="JJ20" s="60"/>
      <c r="JK20" s="60"/>
      <c r="JL20" s="60"/>
      <c r="JM20" s="60"/>
      <c r="JN20" s="60"/>
      <c r="JO20" s="60"/>
      <c r="JP20" s="60"/>
      <c r="JQ20" s="60"/>
      <c r="JR20" s="60"/>
      <c r="JS20" s="60"/>
      <c r="JT20" s="60"/>
      <c r="JU20" s="60"/>
      <c r="JV20" s="60"/>
      <c r="JW20" s="60"/>
      <c r="JX20" s="144"/>
      <c r="JY20" s="144"/>
      <c r="JZ20" s="144"/>
      <c r="KA20" s="144"/>
      <c r="KB20" s="144"/>
      <c r="KC20" s="144"/>
      <c r="KD20" s="144"/>
      <c r="KE20" s="144"/>
      <c r="KF20" s="144"/>
      <c r="KG20" s="144"/>
      <c r="KH20" s="144"/>
      <c r="KI20" s="144"/>
      <c r="KJ20" s="144"/>
      <c r="KK20" s="144"/>
      <c r="KL20" s="144"/>
      <c r="KM20" s="144"/>
      <c r="KN20" s="144"/>
      <c r="KO20" s="144"/>
      <c r="KP20" s="144"/>
      <c r="KQ20" s="144"/>
      <c r="KR20" s="144"/>
      <c r="KS20" s="144"/>
      <c r="KT20" s="144"/>
      <c r="KU20" s="144"/>
    </row>
    <row r="21" spans="1:307" s="65" customFormat="1" ht="15" customHeight="1" x14ac:dyDescent="0.25">
      <c r="A21" s="107" t="s">
        <v>1211</v>
      </c>
      <c r="B21" s="53" t="s">
        <v>1838</v>
      </c>
      <c r="C21" s="105" t="s">
        <v>944</v>
      </c>
      <c r="D21" s="99" t="s">
        <v>453</v>
      </c>
      <c r="E21" s="105" t="s">
        <v>1204</v>
      </c>
      <c r="F21" s="99"/>
      <c r="G21" s="99" t="s">
        <v>1441</v>
      </c>
      <c r="H21" s="52"/>
      <c r="I21" s="171"/>
      <c r="J21" s="52"/>
      <c r="K21" s="182" t="s">
        <v>1801</v>
      </c>
      <c r="L21" s="104" t="s">
        <v>1109</v>
      </c>
      <c r="M21" s="52"/>
      <c r="N21" s="52"/>
      <c r="O21" s="52"/>
      <c r="P21" s="52"/>
      <c r="Q21" s="52"/>
      <c r="R21" s="52"/>
      <c r="S21" s="249"/>
      <c r="T21" s="52"/>
      <c r="U21" s="52"/>
      <c r="V21" s="52"/>
      <c r="W21" s="52"/>
      <c r="X21" s="52"/>
      <c r="Y21" s="52"/>
      <c r="Z21" s="52"/>
      <c r="AA21" s="52"/>
      <c r="AB21" s="55" t="s">
        <v>521</v>
      </c>
      <c r="AC21" s="52"/>
      <c r="AD21" s="52"/>
      <c r="AE21" s="165">
        <f t="shared" si="0"/>
        <v>2</v>
      </c>
      <c r="AF21" s="289"/>
      <c r="AG21" s="99"/>
      <c r="AH21" s="60"/>
      <c r="AI21" s="60"/>
      <c r="AJ21" s="60"/>
      <c r="AK21" s="60"/>
      <c r="AL21" s="60"/>
      <c r="AM21" s="60"/>
      <c r="AN21" s="60"/>
      <c r="AO21" s="60"/>
      <c r="AP21" s="60"/>
      <c r="AQ21" s="60"/>
      <c r="AR21" s="60"/>
      <c r="AS21" s="60"/>
      <c r="AT21" s="60"/>
      <c r="AU21" s="60"/>
      <c r="AV21" s="60"/>
      <c r="AW21" s="60"/>
      <c r="AX21" s="60"/>
      <c r="AY21" s="60"/>
      <c r="AZ21" s="60"/>
      <c r="BA21" s="60"/>
      <c r="BB21" s="60"/>
      <c r="BC21" s="60"/>
      <c r="BD21" s="60"/>
      <c r="BE21" s="60"/>
      <c r="BF21" s="60"/>
      <c r="BG21" s="60"/>
      <c r="BH21" s="60"/>
      <c r="BI21" s="60"/>
      <c r="BJ21" s="60"/>
      <c r="BK21" s="60"/>
      <c r="BL21" s="60"/>
      <c r="BM21" s="60"/>
      <c r="BN21" s="60"/>
      <c r="BO21" s="60"/>
      <c r="BP21" s="60"/>
      <c r="BQ21" s="60"/>
      <c r="BR21" s="60"/>
      <c r="BS21" s="60"/>
      <c r="BT21" s="60"/>
      <c r="BU21" s="60"/>
      <c r="BV21" s="60"/>
      <c r="BW21" s="60"/>
      <c r="BX21" s="60"/>
      <c r="BY21" s="60"/>
      <c r="BZ21" s="60"/>
      <c r="CA21" s="60"/>
      <c r="CB21" s="60"/>
      <c r="CC21" s="60"/>
      <c r="CD21" s="60"/>
      <c r="CE21" s="60"/>
      <c r="CF21" s="60"/>
      <c r="CG21" s="60"/>
      <c r="CH21" s="60"/>
      <c r="CI21" s="60"/>
      <c r="CJ21" s="60"/>
      <c r="CK21" s="60"/>
      <c r="CL21" s="60"/>
      <c r="CM21" s="60"/>
      <c r="CN21" s="60"/>
      <c r="CO21" s="60"/>
      <c r="CP21" s="60"/>
      <c r="CQ21" s="60"/>
      <c r="CR21" s="60"/>
      <c r="CS21" s="60"/>
      <c r="CT21" s="60"/>
      <c r="CU21" s="60"/>
      <c r="CV21" s="60"/>
      <c r="CW21" s="60"/>
      <c r="CX21" s="60"/>
      <c r="CY21" s="60"/>
      <c r="CZ21" s="60"/>
      <c r="DA21" s="60"/>
      <c r="DB21" s="60"/>
      <c r="DC21" s="60"/>
      <c r="DD21" s="60"/>
      <c r="DE21" s="60"/>
      <c r="DF21" s="60"/>
      <c r="DG21" s="60"/>
      <c r="DH21" s="60"/>
      <c r="DI21" s="60"/>
      <c r="DJ21" s="60"/>
      <c r="DK21" s="60"/>
      <c r="DL21" s="60"/>
      <c r="DM21" s="60"/>
      <c r="DN21" s="60"/>
      <c r="DO21" s="60"/>
      <c r="DP21" s="60"/>
      <c r="DQ21" s="60"/>
      <c r="DR21" s="60"/>
      <c r="DS21" s="60"/>
      <c r="DT21" s="60"/>
      <c r="DU21" s="60"/>
      <c r="DV21" s="60"/>
      <c r="DW21" s="60"/>
      <c r="DX21" s="60"/>
      <c r="DY21" s="60"/>
      <c r="DZ21" s="60"/>
      <c r="EA21" s="60"/>
      <c r="EB21" s="60"/>
      <c r="EC21" s="60"/>
      <c r="ED21" s="60"/>
      <c r="EE21" s="60"/>
      <c r="EF21" s="60"/>
      <c r="EG21" s="60"/>
      <c r="EH21" s="60"/>
      <c r="EI21" s="60"/>
      <c r="EJ21" s="60"/>
      <c r="EK21" s="60"/>
      <c r="EL21" s="60"/>
      <c r="EM21" s="60"/>
      <c r="EN21" s="60"/>
      <c r="EO21" s="60"/>
      <c r="EP21" s="60"/>
      <c r="EQ21" s="60"/>
      <c r="ER21" s="60"/>
      <c r="ES21" s="60"/>
      <c r="ET21" s="60"/>
      <c r="EU21" s="60"/>
      <c r="EV21" s="60"/>
      <c r="EW21" s="60"/>
      <c r="EX21" s="60"/>
      <c r="EY21" s="60"/>
      <c r="EZ21" s="60"/>
      <c r="FA21" s="60"/>
      <c r="FB21" s="60"/>
      <c r="FC21" s="60"/>
      <c r="FD21" s="60"/>
      <c r="FE21" s="60"/>
      <c r="FF21" s="60"/>
      <c r="FG21" s="60"/>
      <c r="FH21" s="60"/>
      <c r="FI21" s="60"/>
      <c r="FJ21" s="60"/>
      <c r="FK21" s="60"/>
      <c r="FL21" s="60"/>
      <c r="FM21" s="60"/>
      <c r="FN21" s="60"/>
      <c r="FO21" s="60"/>
      <c r="FP21" s="60"/>
      <c r="FQ21" s="60"/>
      <c r="FR21" s="60"/>
      <c r="FS21" s="60"/>
      <c r="FT21" s="60"/>
      <c r="FU21" s="60"/>
      <c r="FV21" s="60"/>
      <c r="FW21" s="60"/>
      <c r="FX21" s="60"/>
      <c r="FY21" s="60"/>
      <c r="FZ21" s="60"/>
      <c r="GA21" s="60"/>
      <c r="GB21" s="60"/>
      <c r="GC21" s="60"/>
      <c r="GD21" s="60"/>
      <c r="GE21" s="60"/>
      <c r="GF21" s="60"/>
      <c r="GG21" s="60"/>
      <c r="GH21" s="60"/>
      <c r="GI21" s="60"/>
      <c r="GJ21" s="60"/>
      <c r="GK21" s="60"/>
      <c r="GL21" s="60"/>
      <c r="GM21" s="60"/>
      <c r="GN21" s="60"/>
      <c r="GO21" s="60"/>
      <c r="GP21" s="60"/>
      <c r="GQ21" s="60"/>
      <c r="GR21" s="60"/>
      <c r="GS21" s="60"/>
      <c r="GT21" s="60"/>
      <c r="GU21" s="60"/>
      <c r="GV21" s="60"/>
      <c r="GW21" s="60"/>
      <c r="GX21" s="60"/>
      <c r="GY21" s="60"/>
      <c r="GZ21" s="60"/>
      <c r="HA21" s="60"/>
      <c r="HB21" s="60"/>
      <c r="HC21" s="60"/>
      <c r="HD21" s="60"/>
      <c r="HE21" s="60"/>
      <c r="HF21" s="60"/>
      <c r="HG21" s="60"/>
      <c r="HH21" s="60"/>
      <c r="HI21" s="60"/>
      <c r="HJ21" s="60"/>
      <c r="HK21" s="60"/>
      <c r="HL21" s="60"/>
      <c r="HM21" s="60"/>
      <c r="HN21" s="60"/>
      <c r="HO21" s="60"/>
      <c r="HP21" s="60"/>
      <c r="HQ21" s="60"/>
      <c r="HR21" s="60"/>
      <c r="HS21" s="60"/>
      <c r="HT21" s="60"/>
      <c r="HU21" s="60"/>
      <c r="HV21" s="60"/>
      <c r="HW21" s="60"/>
      <c r="HX21" s="60"/>
      <c r="HY21" s="60"/>
      <c r="HZ21" s="60"/>
      <c r="IA21" s="60"/>
      <c r="IB21" s="60"/>
      <c r="IC21" s="60"/>
      <c r="ID21" s="60"/>
      <c r="IE21" s="60"/>
      <c r="IF21" s="60"/>
      <c r="IG21" s="60"/>
      <c r="IH21" s="60"/>
      <c r="II21" s="60"/>
      <c r="IJ21" s="60"/>
      <c r="IK21" s="60"/>
      <c r="IL21" s="60"/>
      <c r="IM21" s="60"/>
      <c r="IN21" s="60"/>
      <c r="IO21" s="60"/>
      <c r="IP21" s="60"/>
      <c r="IQ21" s="60"/>
      <c r="IR21" s="60"/>
      <c r="IS21" s="60"/>
      <c r="IT21" s="60"/>
      <c r="IU21" s="60"/>
      <c r="IV21" s="60"/>
      <c r="IW21" s="60"/>
      <c r="IX21" s="60"/>
      <c r="IY21" s="60"/>
      <c r="IZ21" s="60"/>
      <c r="JA21" s="60"/>
      <c r="JB21" s="60"/>
      <c r="JC21" s="60"/>
      <c r="JD21" s="60"/>
      <c r="JE21" s="60"/>
      <c r="JF21" s="60"/>
      <c r="JG21" s="60"/>
      <c r="JH21" s="60"/>
      <c r="JI21" s="60"/>
      <c r="JJ21" s="60"/>
      <c r="JK21" s="60"/>
      <c r="JL21" s="60"/>
      <c r="JM21" s="60"/>
      <c r="JN21" s="60"/>
      <c r="JO21" s="60"/>
      <c r="JP21" s="60"/>
      <c r="JQ21" s="60"/>
      <c r="JR21" s="60"/>
      <c r="JS21" s="60"/>
      <c r="JT21" s="60"/>
      <c r="JU21" s="60"/>
      <c r="JV21" s="60"/>
      <c r="JW21" s="60"/>
      <c r="JX21" s="60"/>
      <c r="JY21" s="60"/>
      <c r="JZ21" s="60"/>
      <c r="KA21" s="60"/>
      <c r="KB21" s="60"/>
      <c r="KC21" s="60"/>
      <c r="KD21" s="60"/>
      <c r="KE21" s="60"/>
      <c r="KF21" s="60"/>
      <c r="KG21" s="60"/>
      <c r="KH21" s="144"/>
      <c r="KI21" s="144"/>
      <c r="KJ21" s="144"/>
      <c r="KK21" s="144"/>
      <c r="KL21" s="144"/>
      <c r="KM21" s="144"/>
      <c r="KN21" s="144"/>
      <c r="KO21" s="144"/>
      <c r="KP21" s="144"/>
      <c r="KQ21" s="144"/>
      <c r="KR21" s="144"/>
      <c r="KS21" s="144"/>
      <c r="KT21" s="144"/>
      <c r="KU21" s="144"/>
    </row>
    <row r="22" spans="1:307" s="65" customFormat="1" ht="15" customHeight="1" x14ac:dyDescent="0.25">
      <c r="A22" s="59" t="s">
        <v>1214</v>
      </c>
      <c r="B22" s="53" t="s">
        <v>1839</v>
      </c>
      <c r="C22" s="105" t="s">
        <v>944</v>
      </c>
      <c r="D22" s="51" t="s">
        <v>1126</v>
      </c>
      <c r="E22" s="61" t="s">
        <v>616</v>
      </c>
      <c r="F22" s="51"/>
      <c r="G22" s="51" t="s">
        <v>1441</v>
      </c>
      <c r="H22" s="49"/>
      <c r="I22" s="172"/>
      <c r="J22" s="49"/>
      <c r="K22" s="182" t="s">
        <v>1801</v>
      </c>
      <c r="L22" s="49"/>
      <c r="M22" s="52" t="s">
        <v>85</v>
      </c>
      <c r="N22" s="49"/>
      <c r="O22" s="49"/>
      <c r="P22" s="49"/>
      <c r="Q22" s="49"/>
      <c r="R22" s="49"/>
      <c r="S22" s="249"/>
      <c r="T22" s="49"/>
      <c r="U22" s="49"/>
      <c r="V22" s="49"/>
      <c r="W22" s="49"/>
      <c r="X22" s="49"/>
      <c r="Y22" s="49"/>
      <c r="Z22" s="49"/>
      <c r="AA22" s="49"/>
      <c r="AB22" s="49"/>
      <c r="AC22" s="49"/>
      <c r="AD22" s="49"/>
      <c r="AE22" s="165">
        <f t="shared" si="0"/>
        <v>1</v>
      </c>
      <c r="AF22" s="289"/>
      <c r="AG22" s="99" t="s">
        <v>785</v>
      </c>
      <c r="AH22" s="144"/>
      <c r="AI22" s="144"/>
      <c r="AJ22" s="144"/>
      <c r="AK22" s="144"/>
      <c r="AL22" s="144"/>
      <c r="AM22" s="144"/>
      <c r="AN22" s="144"/>
      <c r="AO22" s="144"/>
      <c r="AP22" s="144"/>
      <c r="AQ22" s="144"/>
      <c r="AR22" s="144"/>
      <c r="AS22" s="144"/>
      <c r="AT22" s="144"/>
      <c r="AU22" s="144"/>
      <c r="AV22" s="144"/>
      <c r="AW22" s="144"/>
      <c r="AX22" s="144"/>
      <c r="AY22" s="144"/>
      <c r="AZ22" s="144"/>
      <c r="BA22" s="144"/>
      <c r="BB22" s="144"/>
      <c r="BC22" s="144"/>
      <c r="BD22" s="144"/>
      <c r="BE22" s="144"/>
      <c r="BF22" s="144"/>
      <c r="BG22" s="144"/>
      <c r="BH22" s="144"/>
      <c r="BI22" s="144"/>
      <c r="BJ22" s="144"/>
      <c r="BK22" s="144"/>
      <c r="BL22" s="144"/>
      <c r="BM22" s="144"/>
      <c r="BN22" s="144"/>
      <c r="BO22" s="144"/>
      <c r="BP22" s="144"/>
      <c r="BQ22" s="144"/>
      <c r="BR22" s="144"/>
      <c r="BS22" s="144"/>
      <c r="BT22" s="144"/>
      <c r="BU22" s="144"/>
      <c r="BV22" s="144"/>
      <c r="BW22" s="144"/>
      <c r="BX22" s="144"/>
      <c r="BY22" s="144"/>
      <c r="BZ22" s="144"/>
      <c r="CA22" s="144"/>
      <c r="CB22" s="144"/>
      <c r="CC22" s="144"/>
      <c r="CD22" s="144"/>
      <c r="CE22" s="144"/>
      <c r="CF22" s="144"/>
      <c r="CG22" s="144"/>
      <c r="CH22" s="144"/>
      <c r="CI22" s="144"/>
      <c r="CJ22" s="144"/>
      <c r="CK22" s="144"/>
      <c r="CL22" s="144"/>
      <c r="CM22" s="144"/>
      <c r="CN22" s="144"/>
      <c r="CO22" s="144"/>
      <c r="CP22" s="144"/>
      <c r="CQ22" s="144"/>
      <c r="CR22" s="144"/>
      <c r="CS22" s="144"/>
      <c r="CT22" s="144"/>
      <c r="CU22" s="144"/>
      <c r="CV22" s="144"/>
      <c r="CW22" s="144"/>
      <c r="CX22" s="144"/>
      <c r="CY22" s="144"/>
      <c r="CZ22" s="144"/>
      <c r="DA22" s="144"/>
      <c r="DB22" s="144"/>
      <c r="DC22" s="144"/>
      <c r="DD22" s="144"/>
      <c r="DE22" s="144"/>
      <c r="DF22" s="144"/>
      <c r="DG22" s="144"/>
      <c r="DH22" s="144"/>
      <c r="DI22" s="144"/>
      <c r="DJ22" s="144"/>
      <c r="DK22" s="144"/>
      <c r="DL22" s="144"/>
      <c r="DM22" s="144"/>
      <c r="DN22" s="144"/>
      <c r="DO22" s="144"/>
      <c r="DP22" s="144"/>
      <c r="DQ22" s="144"/>
      <c r="DR22" s="144"/>
      <c r="DS22" s="144"/>
      <c r="DT22" s="144"/>
      <c r="DU22" s="144"/>
      <c r="DV22" s="144"/>
      <c r="DW22" s="144"/>
      <c r="DX22" s="144"/>
      <c r="DY22" s="144"/>
      <c r="DZ22" s="144"/>
      <c r="EA22" s="144"/>
      <c r="EB22" s="144"/>
      <c r="EC22" s="144"/>
      <c r="ED22" s="144"/>
      <c r="EE22" s="144"/>
      <c r="EF22" s="144"/>
      <c r="EG22" s="144"/>
      <c r="EH22" s="144"/>
      <c r="EI22" s="144"/>
      <c r="EJ22" s="144"/>
      <c r="EK22" s="144"/>
      <c r="EL22" s="144"/>
      <c r="EM22" s="144"/>
      <c r="EN22" s="144"/>
      <c r="EO22" s="144"/>
      <c r="EP22" s="144"/>
      <c r="EQ22" s="144"/>
      <c r="ER22" s="144"/>
      <c r="ES22" s="144"/>
      <c r="ET22" s="144"/>
      <c r="EU22" s="144"/>
      <c r="EV22" s="144"/>
      <c r="EW22" s="144"/>
      <c r="EX22" s="144"/>
      <c r="EY22" s="144"/>
      <c r="EZ22" s="144"/>
      <c r="FA22" s="144"/>
      <c r="FB22" s="144"/>
      <c r="FC22" s="144"/>
      <c r="FD22" s="144"/>
      <c r="FE22" s="144"/>
      <c r="FF22" s="144"/>
      <c r="FG22" s="144"/>
      <c r="FH22" s="144"/>
      <c r="FI22" s="144"/>
      <c r="FJ22" s="144"/>
      <c r="FK22" s="144"/>
      <c r="FL22" s="144"/>
      <c r="FM22" s="144"/>
      <c r="FN22" s="144"/>
      <c r="FO22" s="144"/>
      <c r="FP22" s="144"/>
      <c r="FQ22" s="144"/>
      <c r="FR22" s="144"/>
      <c r="FS22" s="144"/>
      <c r="FT22" s="144"/>
      <c r="FU22" s="144"/>
      <c r="FV22" s="144"/>
      <c r="FW22" s="144"/>
      <c r="FX22" s="144"/>
      <c r="FY22" s="144"/>
      <c r="FZ22" s="144"/>
      <c r="GA22" s="144"/>
      <c r="GB22" s="144"/>
      <c r="GC22" s="144"/>
      <c r="GD22" s="144"/>
      <c r="GE22" s="144"/>
      <c r="GF22" s="144"/>
      <c r="GG22" s="144"/>
      <c r="GH22" s="144"/>
      <c r="GI22" s="144"/>
      <c r="GJ22" s="144"/>
      <c r="GK22" s="144"/>
      <c r="GL22" s="144"/>
      <c r="GM22" s="144"/>
      <c r="GN22" s="144"/>
      <c r="GO22" s="144"/>
      <c r="GP22" s="144"/>
      <c r="GQ22" s="144"/>
      <c r="GR22" s="144"/>
      <c r="GS22" s="144"/>
      <c r="GT22" s="144"/>
      <c r="GU22" s="144"/>
      <c r="GV22" s="144"/>
      <c r="GW22" s="144"/>
      <c r="GX22" s="144"/>
      <c r="GY22" s="144"/>
      <c r="GZ22" s="144"/>
      <c r="HA22" s="144"/>
      <c r="HB22" s="144"/>
      <c r="HC22" s="144"/>
      <c r="HD22" s="144"/>
      <c r="HE22" s="144"/>
      <c r="HF22" s="144"/>
      <c r="HG22" s="144"/>
      <c r="HH22" s="144"/>
      <c r="HI22" s="144"/>
      <c r="HJ22" s="144"/>
      <c r="HK22" s="144"/>
      <c r="HL22" s="144"/>
      <c r="HM22" s="144"/>
      <c r="HN22" s="144"/>
      <c r="HO22" s="144"/>
      <c r="HP22" s="144"/>
      <c r="HQ22" s="144"/>
      <c r="HR22" s="144"/>
      <c r="HS22" s="144"/>
      <c r="HT22" s="144"/>
      <c r="HU22" s="144"/>
      <c r="HV22" s="144"/>
      <c r="HW22" s="144"/>
      <c r="HX22" s="144"/>
      <c r="HY22" s="144"/>
      <c r="HZ22" s="144"/>
      <c r="IA22" s="144"/>
      <c r="IB22" s="144"/>
      <c r="IC22" s="144"/>
      <c r="ID22" s="144"/>
      <c r="IE22" s="144"/>
      <c r="IF22" s="144"/>
      <c r="IG22" s="144"/>
      <c r="IH22" s="144"/>
      <c r="II22" s="144"/>
      <c r="IJ22" s="144"/>
      <c r="IK22" s="144"/>
      <c r="IL22" s="144"/>
      <c r="IM22" s="144"/>
      <c r="IN22" s="144"/>
      <c r="IO22" s="144"/>
      <c r="IP22" s="144"/>
      <c r="IQ22" s="144"/>
      <c r="IR22" s="144"/>
      <c r="IS22" s="144"/>
      <c r="IT22" s="144"/>
      <c r="IU22" s="144"/>
      <c r="IV22" s="144"/>
      <c r="IW22" s="144"/>
      <c r="IX22" s="144"/>
      <c r="IY22" s="144"/>
      <c r="IZ22" s="144"/>
      <c r="JA22" s="144"/>
      <c r="JB22" s="144"/>
      <c r="JC22" s="144"/>
      <c r="JD22" s="144"/>
      <c r="JE22" s="144"/>
      <c r="JF22" s="144"/>
      <c r="JG22" s="144"/>
      <c r="JH22" s="144"/>
      <c r="JI22" s="144"/>
      <c r="JJ22" s="144"/>
      <c r="JK22" s="144"/>
      <c r="JL22" s="144"/>
      <c r="JM22" s="144"/>
      <c r="JN22" s="144"/>
      <c r="JO22" s="144"/>
      <c r="JP22" s="144"/>
      <c r="JQ22" s="144"/>
      <c r="JR22" s="144"/>
      <c r="JS22" s="144"/>
      <c r="JT22" s="144"/>
      <c r="JU22" s="144"/>
      <c r="JV22" s="144"/>
      <c r="JW22" s="144"/>
      <c r="JX22" s="144"/>
      <c r="JY22" s="144"/>
      <c r="JZ22" s="144"/>
      <c r="KA22" s="144"/>
      <c r="KB22" s="144"/>
      <c r="KC22" s="144"/>
      <c r="KD22" s="144"/>
      <c r="KE22" s="144"/>
      <c r="KF22" s="144"/>
      <c r="KG22" s="144"/>
      <c r="KH22" s="144"/>
      <c r="KI22" s="144"/>
      <c r="KJ22" s="144"/>
      <c r="KK22" s="144"/>
      <c r="KL22" s="144"/>
      <c r="KM22" s="144"/>
      <c r="KN22" s="144"/>
      <c r="KO22" s="144"/>
      <c r="KP22" s="144"/>
      <c r="KQ22" s="144"/>
      <c r="KR22" s="144"/>
      <c r="KS22" s="144"/>
      <c r="KT22" s="144"/>
      <c r="KU22" s="144"/>
    </row>
    <row r="23" spans="1:307" s="65" customFormat="1" ht="15" hidden="1" customHeight="1" x14ac:dyDescent="0.25">
      <c r="A23" s="61" t="s">
        <v>1131</v>
      </c>
      <c r="B23" s="53" t="s">
        <v>1132</v>
      </c>
      <c r="C23" s="105" t="s">
        <v>944</v>
      </c>
      <c r="D23" s="61" t="s">
        <v>1126</v>
      </c>
      <c r="E23" s="61" t="s">
        <v>612</v>
      </c>
      <c r="F23" s="61"/>
      <c r="G23" s="61" t="s">
        <v>1441</v>
      </c>
      <c r="H23" s="55" t="s">
        <v>521</v>
      </c>
      <c r="I23" s="169"/>
      <c r="J23" s="55" t="s">
        <v>967</v>
      </c>
      <c r="K23" s="182" t="s">
        <v>1803</v>
      </c>
      <c r="L23" s="55"/>
      <c r="M23" s="55"/>
      <c r="N23" s="55"/>
      <c r="O23" s="55"/>
      <c r="P23" s="55"/>
      <c r="Q23" s="55"/>
      <c r="R23" s="55"/>
      <c r="S23" s="249"/>
      <c r="T23" s="55"/>
      <c r="U23" s="55"/>
      <c r="V23" s="55"/>
      <c r="W23" s="135"/>
      <c r="X23" s="55"/>
      <c r="Y23" s="55"/>
      <c r="Z23" s="55"/>
      <c r="AA23" s="55"/>
      <c r="AB23" s="55" t="s">
        <v>521</v>
      </c>
      <c r="AC23" s="55"/>
      <c r="AD23" s="55"/>
      <c r="AE23" s="165">
        <f t="shared" si="0"/>
        <v>1</v>
      </c>
      <c r="AF23" s="289"/>
      <c r="AG23" s="61" t="s">
        <v>666</v>
      </c>
    </row>
    <row r="24" spans="1:307" s="65" customFormat="1" ht="15" customHeight="1" x14ac:dyDescent="0.25">
      <c r="A24" s="61" t="s">
        <v>1223</v>
      </c>
      <c r="B24" s="53" t="s">
        <v>1224</v>
      </c>
      <c r="C24" s="105" t="s">
        <v>944</v>
      </c>
      <c r="D24" s="61" t="s">
        <v>453</v>
      </c>
      <c r="E24" s="61" t="s">
        <v>1222</v>
      </c>
      <c r="F24" s="61"/>
      <c r="G24" s="61" t="s">
        <v>1436</v>
      </c>
      <c r="H24" s="55"/>
      <c r="I24" s="169"/>
      <c r="J24" s="55"/>
      <c r="K24" s="182" t="s">
        <v>1801</v>
      </c>
      <c r="L24" s="55"/>
      <c r="M24" s="55"/>
      <c r="N24" s="55"/>
      <c r="O24" s="55"/>
      <c r="P24" s="55"/>
      <c r="Q24" s="55"/>
      <c r="R24" s="55"/>
      <c r="S24" s="249"/>
      <c r="T24" s="55"/>
      <c r="U24" s="55"/>
      <c r="V24" s="55"/>
      <c r="W24" s="55"/>
      <c r="X24" s="55"/>
      <c r="Y24" s="55"/>
      <c r="Z24" s="55"/>
      <c r="AA24" s="55"/>
      <c r="AB24" s="55" t="s">
        <v>521</v>
      </c>
      <c r="AC24" s="55"/>
      <c r="AD24" s="55"/>
      <c r="AE24" s="165">
        <f t="shared" si="0"/>
        <v>1</v>
      </c>
      <c r="AF24" s="289"/>
      <c r="AG24" s="61" t="s">
        <v>523</v>
      </c>
      <c r="AH24" s="144"/>
      <c r="AI24" s="144"/>
      <c r="AJ24" s="144"/>
      <c r="AK24" s="144"/>
      <c r="AL24" s="144"/>
      <c r="AM24" s="144"/>
      <c r="AN24" s="144"/>
      <c r="AO24" s="144"/>
      <c r="AP24" s="144"/>
      <c r="AQ24" s="144"/>
      <c r="AR24" s="144"/>
      <c r="AS24" s="144"/>
      <c r="AT24" s="144"/>
      <c r="AU24" s="144"/>
      <c r="AV24" s="144"/>
      <c r="AW24" s="144"/>
      <c r="AX24" s="144"/>
      <c r="AY24" s="144"/>
      <c r="AZ24" s="144"/>
      <c r="BA24" s="144"/>
      <c r="BB24" s="144"/>
      <c r="BC24" s="144"/>
      <c r="BD24" s="144"/>
      <c r="BE24" s="144"/>
      <c r="BF24" s="144"/>
      <c r="BG24" s="144"/>
      <c r="BH24" s="144"/>
      <c r="BI24" s="144"/>
      <c r="BJ24" s="144"/>
      <c r="BK24" s="144"/>
      <c r="BL24" s="144"/>
      <c r="BM24" s="144"/>
      <c r="BN24" s="144"/>
      <c r="BO24" s="144"/>
      <c r="BP24" s="144"/>
      <c r="BQ24" s="144"/>
      <c r="BR24" s="144"/>
      <c r="BS24" s="144"/>
      <c r="BT24" s="144"/>
      <c r="BU24" s="144"/>
      <c r="BV24" s="144"/>
      <c r="BW24" s="144"/>
      <c r="BX24" s="144"/>
      <c r="BY24" s="144"/>
      <c r="BZ24" s="144"/>
      <c r="CA24" s="144"/>
      <c r="CB24" s="144"/>
      <c r="CC24" s="144"/>
      <c r="CD24" s="144"/>
      <c r="CE24" s="144"/>
      <c r="CF24" s="144"/>
      <c r="CG24" s="144"/>
      <c r="CH24" s="144"/>
      <c r="CI24" s="144"/>
      <c r="CJ24" s="144"/>
      <c r="CK24" s="144"/>
      <c r="CL24" s="144"/>
      <c r="CM24" s="144"/>
      <c r="CN24" s="144"/>
      <c r="CO24" s="144"/>
      <c r="CP24" s="144"/>
      <c r="CQ24" s="144"/>
      <c r="CR24" s="144"/>
      <c r="CS24" s="144"/>
      <c r="CT24" s="144"/>
      <c r="CU24" s="144"/>
      <c r="CV24" s="144"/>
      <c r="CW24" s="144"/>
      <c r="CX24" s="144"/>
      <c r="CY24" s="144"/>
      <c r="CZ24" s="144"/>
      <c r="DA24" s="144"/>
      <c r="DB24" s="144"/>
      <c r="DC24" s="144"/>
      <c r="DD24" s="144"/>
      <c r="DE24" s="144"/>
      <c r="DF24" s="144"/>
      <c r="DG24" s="144"/>
      <c r="DH24" s="144"/>
      <c r="DI24" s="144"/>
      <c r="DJ24" s="144"/>
      <c r="DK24" s="144"/>
      <c r="DL24" s="144"/>
      <c r="DM24" s="144"/>
      <c r="DN24" s="144"/>
      <c r="DO24" s="144"/>
      <c r="DP24" s="144"/>
      <c r="DQ24" s="144"/>
      <c r="DR24" s="144"/>
      <c r="DS24" s="144"/>
      <c r="DT24" s="144"/>
      <c r="DU24" s="144"/>
      <c r="DV24" s="144"/>
      <c r="DW24" s="144"/>
      <c r="DX24" s="144"/>
      <c r="DY24" s="144"/>
      <c r="DZ24" s="144"/>
      <c r="EA24" s="144"/>
      <c r="EB24" s="144"/>
      <c r="EC24" s="144"/>
      <c r="ED24" s="144"/>
      <c r="EE24" s="144"/>
      <c r="EF24" s="144"/>
      <c r="EG24" s="144"/>
      <c r="EH24" s="144"/>
      <c r="EI24" s="144"/>
      <c r="EJ24" s="144"/>
      <c r="EK24" s="144"/>
      <c r="EL24" s="144"/>
      <c r="EM24" s="144"/>
      <c r="EN24" s="144"/>
      <c r="EO24" s="144"/>
      <c r="EP24" s="144"/>
      <c r="EQ24" s="144"/>
      <c r="ER24" s="144"/>
      <c r="ES24" s="144"/>
      <c r="ET24" s="144"/>
      <c r="EU24" s="144"/>
      <c r="EV24" s="144"/>
      <c r="EW24" s="144"/>
      <c r="EX24" s="144"/>
      <c r="EY24" s="144"/>
      <c r="EZ24" s="144"/>
      <c r="FA24" s="144"/>
      <c r="FB24" s="144"/>
      <c r="FC24" s="144"/>
      <c r="FD24" s="144"/>
      <c r="FE24" s="144"/>
      <c r="FF24" s="144"/>
      <c r="FG24" s="144"/>
      <c r="FH24" s="144"/>
      <c r="FI24" s="144"/>
      <c r="FJ24" s="144"/>
      <c r="FK24" s="144"/>
      <c r="FL24" s="144"/>
      <c r="FM24" s="144"/>
      <c r="FN24" s="144"/>
      <c r="FO24" s="144"/>
      <c r="FP24" s="144"/>
      <c r="FQ24" s="144"/>
      <c r="FR24" s="144"/>
      <c r="FS24" s="144"/>
      <c r="FT24" s="144"/>
      <c r="FU24" s="144"/>
      <c r="FV24" s="144"/>
      <c r="FW24" s="144"/>
      <c r="FX24" s="144"/>
      <c r="FY24" s="144"/>
      <c r="FZ24" s="144"/>
      <c r="GA24" s="144"/>
      <c r="GB24" s="144"/>
      <c r="GC24" s="144"/>
      <c r="GD24" s="144"/>
      <c r="GE24" s="144"/>
      <c r="GF24" s="144"/>
      <c r="GG24" s="144"/>
      <c r="GH24" s="144"/>
      <c r="GI24" s="144"/>
      <c r="GJ24" s="144"/>
      <c r="GK24" s="144"/>
      <c r="GL24" s="144"/>
      <c r="GM24" s="144"/>
      <c r="GN24" s="144"/>
      <c r="GO24" s="144"/>
      <c r="GP24" s="144"/>
      <c r="GQ24" s="144"/>
      <c r="GR24" s="144"/>
      <c r="GS24" s="144"/>
      <c r="GT24" s="144"/>
      <c r="GU24" s="144"/>
      <c r="GV24" s="144"/>
      <c r="GW24" s="144"/>
      <c r="GX24" s="144"/>
      <c r="GY24" s="144"/>
      <c r="GZ24" s="144"/>
      <c r="HA24" s="144"/>
      <c r="HB24" s="144"/>
      <c r="HC24" s="144"/>
      <c r="HD24" s="144"/>
      <c r="HE24" s="144"/>
      <c r="HF24" s="144"/>
      <c r="HG24" s="144"/>
      <c r="HH24" s="144"/>
      <c r="HI24" s="144"/>
      <c r="HJ24" s="144"/>
      <c r="HK24" s="144"/>
      <c r="HL24" s="144"/>
      <c r="HM24" s="144"/>
      <c r="HN24" s="144"/>
      <c r="HO24" s="144"/>
      <c r="HP24" s="144"/>
      <c r="HQ24" s="144"/>
      <c r="HR24" s="144"/>
      <c r="HS24" s="144"/>
      <c r="HT24" s="144"/>
      <c r="HU24" s="144"/>
      <c r="HV24" s="144"/>
      <c r="HW24" s="144"/>
      <c r="HX24" s="144"/>
      <c r="HY24" s="144"/>
      <c r="HZ24" s="144"/>
      <c r="IA24" s="144"/>
      <c r="IB24" s="144"/>
      <c r="IC24" s="144"/>
      <c r="ID24" s="144"/>
      <c r="IE24" s="144"/>
      <c r="IF24" s="144"/>
      <c r="IG24" s="144"/>
      <c r="IH24" s="144"/>
      <c r="II24" s="144"/>
      <c r="IJ24" s="144"/>
      <c r="IK24" s="144"/>
      <c r="IL24" s="144"/>
      <c r="IM24" s="144"/>
      <c r="IN24" s="144"/>
      <c r="IO24" s="144"/>
      <c r="IP24" s="144"/>
      <c r="IQ24" s="144"/>
      <c r="IR24" s="144"/>
      <c r="IS24" s="144"/>
      <c r="IT24" s="144"/>
      <c r="IU24" s="144"/>
      <c r="IV24" s="144"/>
      <c r="IW24" s="144"/>
      <c r="IX24" s="144"/>
      <c r="IY24" s="144"/>
      <c r="IZ24" s="144"/>
      <c r="JA24" s="144"/>
      <c r="JB24" s="144"/>
      <c r="JC24" s="144"/>
      <c r="JD24" s="144"/>
      <c r="JE24" s="144"/>
      <c r="JF24" s="144"/>
      <c r="JG24" s="144"/>
      <c r="JH24" s="144"/>
      <c r="JI24" s="144"/>
      <c r="JJ24" s="144"/>
      <c r="JK24" s="144"/>
      <c r="JL24" s="144"/>
      <c r="JM24" s="144"/>
      <c r="JN24" s="144"/>
      <c r="JO24" s="144"/>
      <c r="JP24" s="144"/>
      <c r="JQ24" s="144"/>
      <c r="JR24" s="144"/>
      <c r="JS24" s="144"/>
      <c r="JT24" s="144"/>
      <c r="JU24" s="144"/>
      <c r="JV24" s="144"/>
      <c r="JW24" s="144"/>
      <c r="JX24" s="100"/>
      <c r="JY24" s="100"/>
      <c r="JZ24" s="100"/>
      <c r="KA24" s="100"/>
      <c r="KB24" s="100"/>
      <c r="KC24" s="100"/>
      <c r="KD24" s="100"/>
      <c r="KE24" s="100"/>
      <c r="KF24" s="100"/>
      <c r="KG24" s="100"/>
      <c r="KH24" s="144"/>
      <c r="KI24" s="144"/>
      <c r="KJ24" s="144"/>
      <c r="KK24" s="144"/>
      <c r="KL24" s="144"/>
      <c r="KM24" s="144"/>
      <c r="KN24" s="144"/>
      <c r="KO24" s="144"/>
      <c r="KP24" s="144"/>
      <c r="KQ24" s="144"/>
      <c r="KR24" s="144"/>
      <c r="KS24" s="144"/>
      <c r="KT24" s="144"/>
      <c r="KU24" s="144"/>
    </row>
    <row r="25" spans="1:307" s="65" customFormat="1" ht="15" customHeight="1" x14ac:dyDescent="0.25">
      <c r="A25" s="59" t="s">
        <v>1241</v>
      </c>
      <c r="B25" s="53" t="s">
        <v>1844</v>
      </c>
      <c r="C25" s="105" t="s">
        <v>944</v>
      </c>
      <c r="D25" s="51" t="s">
        <v>1126</v>
      </c>
      <c r="E25" s="61" t="s">
        <v>575</v>
      </c>
      <c r="F25" s="128"/>
      <c r="G25" s="128"/>
      <c r="H25" s="123"/>
      <c r="I25" s="172"/>
      <c r="J25" s="49"/>
      <c r="K25" s="182" t="s">
        <v>1801</v>
      </c>
      <c r="L25" s="49"/>
      <c r="M25" s="49"/>
      <c r="N25" s="49"/>
      <c r="O25" s="49"/>
      <c r="P25" s="49"/>
      <c r="Q25" s="49"/>
      <c r="R25" s="49"/>
      <c r="S25" s="249"/>
      <c r="T25" s="49"/>
      <c r="U25" s="49"/>
      <c r="V25" s="49"/>
      <c r="W25" s="49"/>
      <c r="X25" s="49"/>
      <c r="Y25" s="49"/>
      <c r="Z25" s="49"/>
      <c r="AA25" s="49"/>
      <c r="AB25" s="55" t="s">
        <v>521</v>
      </c>
      <c r="AC25" s="49"/>
      <c r="AD25" s="49"/>
      <c r="AE25" s="165">
        <f t="shared" si="0"/>
        <v>1</v>
      </c>
      <c r="AF25" s="289"/>
      <c r="AG25" s="99"/>
      <c r="AH25" s="100"/>
      <c r="AI25" s="100"/>
      <c r="AJ25" s="100"/>
      <c r="AK25" s="100"/>
      <c r="AL25" s="100"/>
      <c r="AM25" s="100"/>
      <c r="AN25" s="100"/>
      <c r="AO25" s="100"/>
      <c r="AP25" s="100"/>
      <c r="AQ25" s="100"/>
      <c r="AR25" s="100"/>
      <c r="AS25" s="100"/>
      <c r="AT25" s="100"/>
      <c r="AU25" s="100"/>
      <c r="AV25" s="100"/>
      <c r="AW25" s="100"/>
      <c r="AX25" s="100"/>
      <c r="AY25" s="100"/>
      <c r="AZ25" s="100"/>
      <c r="BA25" s="100"/>
      <c r="BB25" s="100"/>
      <c r="BC25" s="100"/>
      <c r="BD25" s="100"/>
      <c r="BE25" s="100"/>
      <c r="BF25" s="100"/>
      <c r="BG25" s="100"/>
      <c r="BH25" s="100"/>
      <c r="BI25" s="100"/>
      <c r="BJ25" s="100"/>
      <c r="BK25" s="100"/>
      <c r="BL25" s="100"/>
      <c r="BM25" s="100"/>
      <c r="BN25" s="100"/>
      <c r="BO25" s="100"/>
      <c r="BP25" s="100"/>
      <c r="BQ25" s="100"/>
      <c r="BR25" s="100"/>
      <c r="BS25" s="100"/>
      <c r="BT25" s="100"/>
      <c r="BU25" s="100"/>
      <c r="BV25" s="100"/>
      <c r="BW25" s="100"/>
      <c r="BX25" s="100"/>
      <c r="BY25" s="100"/>
      <c r="BZ25" s="100"/>
      <c r="CA25" s="100"/>
      <c r="CB25" s="100"/>
      <c r="CC25" s="100"/>
      <c r="CD25" s="100"/>
      <c r="CE25" s="100"/>
      <c r="CF25" s="100"/>
      <c r="CG25" s="100"/>
      <c r="CH25" s="100"/>
      <c r="CI25" s="100"/>
      <c r="CJ25" s="100"/>
      <c r="CK25" s="100"/>
      <c r="CL25" s="100"/>
      <c r="CM25" s="100"/>
      <c r="CN25" s="100"/>
      <c r="CO25" s="100"/>
      <c r="CP25" s="100"/>
      <c r="CQ25" s="100"/>
      <c r="CR25" s="100"/>
      <c r="CS25" s="100"/>
      <c r="CT25" s="100"/>
      <c r="CU25" s="100"/>
      <c r="CV25" s="100"/>
      <c r="CW25" s="100"/>
      <c r="CX25" s="100"/>
      <c r="CY25" s="100"/>
      <c r="CZ25" s="100"/>
      <c r="DA25" s="100"/>
      <c r="DB25" s="100"/>
      <c r="DC25" s="100"/>
      <c r="DD25" s="100"/>
      <c r="DE25" s="100"/>
      <c r="DF25" s="100"/>
      <c r="DG25" s="100"/>
      <c r="DH25" s="100"/>
      <c r="DI25" s="100"/>
      <c r="DJ25" s="100"/>
      <c r="DK25" s="100"/>
      <c r="DL25" s="100"/>
      <c r="DM25" s="100"/>
      <c r="DN25" s="100"/>
      <c r="DO25" s="100"/>
      <c r="DP25" s="100"/>
      <c r="DQ25" s="100"/>
      <c r="DR25" s="100"/>
      <c r="DS25" s="100"/>
      <c r="DT25" s="100"/>
      <c r="DU25" s="100"/>
      <c r="DV25" s="100"/>
      <c r="DW25" s="100"/>
      <c r="DX25" s="100"/>
      <c r="DY25" s="100"/>
      <c r="DZ25" s="100"/>
      <c r="EA25" s="100"/>
      <c r="EB25" s="100"/>
      <c r="EC25" s="100"/>
      <c r="ED25" s="100"/>
      <c r="EE25" s="100"/>
      <c r="EF25" s="100"/>
      <c r="EG25" s="100"/>
      <c r="EH25" s="100"/>
      <c r="EI25" s="100"/>
      <c r="EJ25" s="100"/>
      <c r="EK25" s="100"/>
      <c r="EL25" s="100"/>
      <c r="EM25" s="100"/>
      <c r="EN25" s="100"/>
      <c r="EO25" s="100"/>
      <c r="EP25" s="100"/>
      <c r="EQ25" s="100"/>
      <c r="ER25" s="100"/>
      <c r="ES25" s="100"/>
      <c r="ET25" s="100"/>
      <c r="EU25" s="100"/>
      <c r="EV25" s="100"/>
      <c r="EW25" s="100"/>
      <c r="EX25" s="100"/>
      <c r="EY25" s="100"/>
      <c r="EZ25" s="100"/>
      <c r="FA25" s="100"/>
      <c r="FB25" s="100"/>
      <c r="FC25" s="100"/>
      <c r="FD25" s="100"/>
      <c r="FE25" s="100"/>
      <c r="FF25" s="100"/>
      <c r="FG25" s="100"/>
      <c r="FH25" s="100"/>
      <c r="FI25" s="100"/>
      <c r="FJ25" s="100"/>
      <c r="FK25" s="100"/>
      <c r="FL25" s="100"/>
      <c r="FM25" s="100"/>
      <c r="FN25" s="100"/>
      <c r="FO25" s="100"/>
      <c r="FP25" s="100"/>
      <c r="FQ25" s="100"/>
      <c r="FR25" s="100"/>
      <c r="FS25" s="100"/>
      <c r="FT25" s="100"/>
      <c r="FU25" s="100"/>
      <c r="FV25" s="100"/>
      <c r="FW25" s="100"/>
      <c r="FX25" s="100"/>
      <c r="FY25" s="100"/>
      <c r="FZ25" s="100"/>
      <c r="GA25" s="100"/>
      <c r="GB25" s="100"/>
      <c r="GC25" s="100"/>
      <c r="GD25" s="100"/>
      <c r="GE25" s="100"/>
      <c r="GF25" s="100"/>
      <c r="GG25" s="100"/>
      <c r="GH25" s="100"/>
      <c r="GI25" s="100"/>
      <c r="GJ25" s="100"/>
      <c r="GK25" s="100"/>
      <c r="GL25" s="100"/>
      <c r="GM25" s="100"/>
      <c r="GN25" s="100"/>
      <c r="GO25" s="100"/>
      <c r="GP25" s="100"/>
      <c r="GQ25" s="100"/>
      <c r="GR25" s="100"/>
      <c r="GS25" s="100"/>
      <c r="GT25" s="100"/>
      <c r="GU25" s="100"/>
      <c r="GV25" s="100"/>
      <c r="GW25" s="100"/>
      <c r="GX25" s="100"/>
      <c r="GY25" s="100"/>
      <c r="GZ25" s="100"/>
      <c r="HA25" s="100"/>
      <c r="HB25" s="100"/>
      <c r="HC25" s="100"/>
      <c r="HD25" s="100"/>
      <c r="HE25" s="100"/>
      <c r="HF25" s="100"/>
      <c r="HG25" s="100"/>
      <c r="HH25" s="100"/>
      <c r="HI25" s="100"/>
      <c r="HJ25" s="100"/>
      <c r="HK25" s="100"/>
      <c r="HL25" s="100"/>
      <c r="HM25" s="100"/>
      <c r="HN25" s="100"/>
      <c r="HO25" s="100"/>
      <c r="HP25" s="100"/>
      <c r="HQ25" s="100"/>
      <c r="HR25" s="100"/>
      <c r="HS25" s="100"/>
      <c r="HT25" s="100"/>
      <c r="HU25" s="100"/>
      <c r="HV25" s="100"/>
      <c r="HW25" s="100"/>
      <c r="HX25" s="100"/>
      <c r="HY25" s="100"/>
      <c r="HZ25" s="100"/>
      <c r="IA25" s="100"/>
      <c r="IB25" s="100"/>
      <c r="IC25" s="100"/>
      <c r="ID25" s="100"/>
      <c r="IE25" s="100"/>
      <c r="IF25" s="100"/>
      <c r="IG25" s="100"/>
      <c r="IH25" s="100"/>
      <c r="II25" s="100"/>
      <c r="IJ25" s="100"/>
      <c r="IK25" s="100"/>
      <c r="IL25" s="100"/>
      <c r="IM25" s="100"/>
      <c r="IN25" s="100"/>
      <c r="IO25" s="100"/>
      <c r="IP25" s="100"/>
      <c r="IQ25" s="100"/>
      <c r="IR25" s="100"/>
      <c r="IS25" s="100"/>
      <c r="IT25" s="100"/>
      <c r="IU25" s="100"/>
      <c r="IV25" s="100"/>
      <c r="IW25" s="100"/>
      <c r="IX25" s="100"/>
      <c r="IY25" s="100"/>
      <c r="IZ25" s="100"/>
      <c r="JA25" s="100"/>
      <c r="JB25" s="100"/>
      <c r="JC25" s="100"/>
      <c r="JD25" s="100"/>
      <c r="JE25" s="100"/>
      <c r="JF25" s="100"/>
      <c r="JG25" s="100"/>
      <c r="JH25" s="100"/>
      <c r="JI25" s="100"/>
      <c r="JJ25" s="100"/>
      <c r="JK25" s="100"/>
      <c r="JL25" s="100"/>
      <c r="JM25" s="100"/>
      <c r="JN25" s="100"/>
      <c r="JO25" s="100"/>
      <c r="JP25" s="100"/>
      <c r="JQ25" s="100"/>
      <c r="JR25" s="100"/>
      <c r="JS25" s="100"/>
      <c r="JT25" s="100"/>
      <c r="JU25" s="100"/>
      <c r="JV25" s="100"/>
      <c r="JW25" s="100"/>
      <c r="JX25" s="60"/>
      <c r="JY25" s="60"/>
      <c r="JZ25" s="60"/>
      <c r="KA25" s="60"/>
      <c r="KB25" s="60"/>
      <c r="KC25" s="60"/>
      <c r="KD25" s="60"/>
      <c r="KE25" s="60"/>
      <c r="KF25" s="60"/>
      <c r="KG25" s="60"/>
      <c r="KH25" s="144"/>
      <c r="KI25" s="144"/>
      <c r="KJ25" s="144"/>
      <c r="KK25" s="144"/>
      <c r="KL25" s="144"/>
      <c r="KM25" s="144"/>
      <c r="KN25" s="144"/>
      <c r="KO25" s="144"/>
      <c r="KP25" s="144"/>
      <c r="KQ25" s="144"/>
      <c r="KR25" s="144"/>
      <c r="KS25" s="144"/>
      <c r="KT25" s="144"/>
      <c r="KU25" s="144"/>
    </row>
    <row r="26" spans="1:307" s="65" customFormat="1" ht="15" hidden="1" customHeight="1" x14ac:dyDescent="0.25">
      <c r="A26" s="61" t="s">
        <v>1136</v>
      </c>
      <c r="B26" s="53" t="s">
        <v>1137</v>
      </c>
      <c r="C26" s="105" t="s">
        <v>944</v>
      </c>
      <c r="D26" s="61" t="s">
        <v>453</v>
      </c>
      <c r="E26" s="61" t="s">
        <v>601</v>
      </c>
      <c r="F26" s="61"/>
      <c r="G26" s="61" t="s">
        <v>1436</v>
      </c>
      <c r="H26" s="55" t="s">
        <v>521</v>
      </c>
      <c r="I26" s="169"/>
      <c r="J26" s="55" t="s">
        <v>1471</v>
      </c>
      <c r="K26" s="182" t="s">
        <v>1803</v>
      </c>
      <c r="L26" s="55"/>
      <c r="M26" s="55"/>
      <c r="N26" s="55"/>
      <c r="O26" s="55"/>
      <c r="P26" s="55"/>
      <c r="Q26" s="55"/>
      <c r="R26" s="55"/>
      <c r="S26" s="249"/>
      <c r="T26" s="55"/>
      <c r="U26" s="55"/>
      <c r="V26" s="55"/>
      <c r="W26" s="135"/>
      <c r="X26" s="55"/>
      <c r="Y26" s="55"/>
      <c r="Z26" s="55"/>
      <c r="AA26" s="55"/>
      <c r="AB26" s="55" t="s">
        <v>521</v>
      </c>
      <c r="AC26" s="55"/>
      <c r="AD26" s="55"/>
      <c r="AE26" s="165">
        <f t="shared" si="0"/>
        <v>1</v>
      </c>
      <c r="AF26" s="289"/>
      <c r="AG26" s="61" t="s">
        <v>666</v>
      </c>
    </row>
    <row r="27" spans="1:307" s="65" customFormat="1" ht="15" customHeight="1" x14ac:dyDescent="0.25">
      <c r="A27" s="107" t="s">
        <v>1243</v>
      </c>
      <c r="B27" s="106" t="s">
        <v>1244</v>
      </c>
      <c r="C27" s="105" t="s">
        <v>944</v>
      </c>
      <c r="D27" s="99" t="s">
        <v>453</v>
      </c>
      <c r="E27" s="61" t="s">
        <v>575</v>
      </c>
      <c r="F27" s="99"/>
      <c r="G27" s="99" t="s">
        <v>1441</v>
      </c>
      <c r="H27" s="52"/>
      <c r="I27" s="171"/>
      <c r="J27" s="52"/>
      <c r="K27" s="182" t="s">
        <v>1801</v>
      </c>
      <c r="L27" s="104" t="s">
        <v>808</v>
      </c>
      <c r="M27" s="52"/>
      <c r="N27" s="52"/>
      <c r="O27" s="52"/>
      <c r="P27" s="52"/>
      <c r="Q27" s="52"/>
      <c r="R27" s="52"/>
      <c r="S27" s="249"/>
      <c r="T27" s="52"/>
      <c r="U27" s="52"/>
      <c r="V27" s="52"/>
      <c r="W27" s="52"/>
      <c r="X27" s="52"/>
      <c r="Y27" s="52"/>
      <c r="Z27" s="52"/>
      <c r="AA27" s="52"/>
      <c r="AB27" s="52"/>
      <c r="AC27" s="52"/>
      <c r="AD27" s="52"/>
      <c r="AE27" s="165">
        <f t="shared" si="0"/>
        <v>1</v>
      </c>
      <c r="AF27" s="289"/>
      <c r="AG27" s="99"/>
      <c r="AH27" s="60"/>
      <c r="AI27" s="60"/>
      <c r="AJ27" s="60"/>
      <c r="AK27" s="60"/>
      <c r="AL27" s="60"/>
      <c r="AM27" s="60"/>
      <c r="AN27" s="60"/>
      <c r="AO27" s="60"/>
      <c r="AP27" s="60"/>
      <c r="AQ27" s="60"/>
      <c r="AR27" s="60"/>
      <c r="AS27" s="60"/>
      <c r="AT27" s="60"/>
      <c r="AU27" s="60"/>
      <c r="AV27" s="60"/>
      <c r="AW27" s="60"/>
      <c r="AX27" s="60"/>
      <c r="AY27" s="60"/>
      <c r="AZ27" s="60"/>
      <c r="BA27" s="60"/>
      <c r="BB27" s="60"/>
      <c r="BC27" s="60"/>
      <c r="BD27" s="60"/>
      <c r="BE27" s="60"/>
      <c r="BF27" s="60"/>
      <c r="BG27" s="60"/>
      <c r="BH27" s="60"/>
      <c r="BI27" s="60"/>
      <c r="BJ27" s="60"/>
      <c r="BK27" s="60"/>
      <c r="BL27" s="60"/>
      <c r="BM27" s="60"/>
      <c r="BN27" s="60"/>
      <c r="BO27" s="60"/>
      <c r="BP27" s="60"/>
      <c r="BQ27" s="60"/>
      <c r="BR27" s="60"/>
      <c r="BS27" s="60"/>
      <c r="BT27" s="60"/>
      <c r="BU27" s="60"/>
      <c r="BV27" s="60"/>
      <c r="BW27" s="60"/>
      <c r="BX27" s="60"/>
      <c r="BY27" s="60"/>
      <c r="BZ27" s="60"/>
      <c r="CA27" s="60"/>
      <c r="CB27" s="60"/>
      <c r="CC27" s="60"/>
      <c r="CD27" s="60"/>
      <c r="CE27" s="60"/>
      <c r="CF27" s="60"/>
      <c r="CG27" s="60"/>
      <c r="CH27" s="60"/>
      <c r="CI27" s="60"/>
      <c r="CJ27" s="60"/>
      <c r="CK27" s="60"/>
      <c r="CL27" s="60"/>
      <c r="CM27" s="60"/>
      <c r="CN27" s="60"/>
      <c r="CO27" s="60"/>
      <c r="CP27" s="60"/>
      <c r="CQ27" s="60"/>
      <c r="CR27" s="60"/>
      <c r="CS27" s="60"/>
      <c r="CT27" s="60"/>
      <c r="CU27" s="60"/>
      <c r="CV27" s="60"/>
      <c r="CW27" s="60"/>
      <c r="CX27" s="60"/>
      <c r="CY27" s="60"/>
      <c r="CZ27" s="60"/>
      <c r="DA27" s="60"/>
      <c r="DB27" s="60"/>
      <c r="DC27" s="60"/>
      <c r="DD27" s="60"/>
      <c r="DE27" s="60"/>
      <c r="DF27" s="60"/>
      <c r="DG27" s="60"/>
      <c r="DH27" s="60"/>
      <c r="DI27" s="60"/>
      <c r="DJ27" s="60"/>
      <c r="DK27" s="60"/>
      <c r="DL27" s="60"/>
      <c r="DM27" s="60"/>
      <c r="DN27" s="60"/>
      <c r="DO27" s="60"/>
      <c r="DP27" s="60"/>
      <c r="DQ27" s="60"/>
      <c r="DR27" s="60"/>
      <c r="DS27" s="60"/>
      <c r="DT27" s="60"/>
      <c r="DU27" s="60"/>
      <c r="DV27" s="60"/>
      <c r="DW27" s="60"/>
      <c r="DX27" s="60"/>
      <c r="DY27" s="60"/>
      <c r="DZ27" s="60"/>
      <c r="EA27" s="60"/>
      <c r="EB27" s="60"/>
      <c r="EC27" s="60"/>
      <c r="ED27" s="60"/>
      <c r="EE27" s="60"/>
      <c r="EF27" s="60"/>
      <c r="EG27" s="60"/>
      <c r="EH27" s="60"/>
      <c r="EI27" s="60"/>
      <c r="EJ27" s="60"/>
      <c r="EK27" s="60"/>
      <c r="EL27" s="60"/>
      <c r="EM27" s="60"/>
      <c r="EN27" s="60"/>
      <c r="EO27" s="60"/>
      <c r="EP27" s="60"/>
      <c r="EQ27" s="60"/>
      <c r="ER27" s="60"/>
      <c r="ES27" s="60"/>
      <c r="ET27" s="60"/>
      <c r="EU27" s="60"/>
      <c r="EV27" s="60"/>
      <c r="EW27" s="60"/>
      <c r="EX27" s="60"/>
      <c r="EY27" s="60"/>
      <c r="EZ27" s="60"/>
      <c r="FA27" s="60"/>
      <c r="FB27" s="60"/>
      <c r="FC27" s="60"/>
      <c r="FD27" s="60"/>
      <c r="FE27" s="60"/>
      <c r="FF27" s="60"/>
      <c r="FG27" s="60"/>
      <c r="FH27" s="60"/>
      <c r="FI27" s="60"/>
      <c r="FJ27" s="60"/>
      <c r="FK27" s="60"/>
      <c r="FL27" s="60"/>
      <c r="FM27" s="60"/>
      <c r="FN27" s="60"/>
      <c r="FO27" s="60"/>
      <c r="FP27" s="60"/>
      <c r="FQ27" s="60"/>
      <c r="FR27" s="60"/>
      <c r="FS27" s="60"/>
      <c r="FT27" s="60"/>
      <c r="FU27" s="60"/>
      <c r="FV27" s="60"/>
      <c r="FW27" s="60"/>
      <c r="FX27" s="60"/>
      <c r="FY27" s="60"/>
      <c r="FZ27" s="60"/>
      <c r="GA27" s="60"/>
      <c r="GB27" s="60"/>
      <c r="GC27" s="60"/>
      <c r="GD27" s="60"/>
      <c r="GE27" s="60"/>
      <c r="GF27" s="60"/>
      <c r="GG27" s="60"/>
      <c r="GH27" s="60"/>
      <c r="GI27" s="60"/>
      <c r="GJ27" s="60"/>
      <c r="GK27" s="60"/>
      <c r="GL27" s="60"/>
      <c r="GM27" s="60"/>
      <c r="GN27" s="60"/>
      <c r="GO27" s="60"/>
      <c r="GP27" s="60"/>
      <c r="GQ27" s="60"/>
      <c r="GR27" s="60"/>
      <c r="GS27" s="60"/>
      <c r="GT27" s="60"/>
      <c r="GU27" s="60"/>
      <c r="GV27" s="60"/>
      <c r="GW27" s="60"/>
      <c r="GX27" s="60"/>
      <c r="GY27" s="60"/>
      <c r="GZ27" s="60"/>
      <c r="HA27" s="60"/>
      <c r="HB27" s="60"/>
      <c r="HC27" s="60"/>
      <c r="HD27" s="60"/>
      <c r="HE27" s="60"/>
      <c r="HF27" s="60"/>
      <c r="HG27" s="60"/>
      <c r="HH27" s="60"/>
      <c r="HI27" s="60"/>
      <c r="HJ27" s="60"/>
      <c r="HK27" s="60"/>
      <c r="HL27" s="60"/>
      <c r="HM27" s="60"/>
      <c r="HN27" s="60"/>
      <c r="HO27" s="60"/>
      <c r="HP27" s="60"/>
      <c r="HQ27" s="60"/>
      <c r="HR27" s="60"/>
      <c r="HS27" s="60"/>
      <c r="HT27" s="60"/>
      <c r="HU27" s="60"/>
      <c r="HV27" s="60"/>
      <c r="HW27" s="60"/>
      <c r="HX27" s="60"/>
      <c r="HY27" s="60"/>
      <c r="HZ27" s="60"/>
      <c r="IA27" s="60"/>
      <c r="IB27" s="60"/>
      <c r="IC27" s="60"/>
      <c r="ID27" s="60"/>
      <c r="IE27" s="60"/>
      <c r="IF27" s="60"/>
      <c r="IG27" s="60"/>
      <c r="IH27" s="60"/>
      <c r="II27" s="60"/>
      <c r="IJ27" s="60"/>
      <c r="IK27" s="60"/>
      <c r="IL27" s="60"/>
      <c r="IM27" s="60"/>
      <c r="IN27" s="60"/>
      <c r="IO27" s="60"/>
      <c r="IP27" s="60"/>
      <c r="IQ27" s="60"/>
      <c r="IR27" s="60"/>
      <c r="IS27" s="60"/>
      <c r="IT27" s="60"/>
      <c r="IU27" s="60"/>
      <c r="IV27" s="60"/>
      <c r="IW27" s="60"/>
      <c r="IX27" s="60"/>
      <c r="IY27" s="60"/>
      <c r="IZ27" s="60"/>
      <c r="JA27" s="60"/>
      <c r="JB27" s="60"/>
      <c r="JC27" s="60"/>
      <c r="JD27" s="60"/>
      <c r="JE27" s="60"/>
      <c r="JF27" s="60"/>
      <c r="JG27" s="60"/>
      <c r="JH27" s="60"/>
      <c r="JI27" s="60"/>
      <c r="JJ27" s="60"/>
      <c r="JK27" s="60"/>
      <c r="JL27" s="60"/>
      <c r="JM27" s="60"/>
      <c r="JN27" s="60"/>
      <c r="JO27" s="60"/>
      <c r="JP27" s="60"/>
      <c r="JQ27" s="60"/>
      <c r="JR27" s="60"/>
      <c r="JS27" s="60"/>
      <c r="JT27" s="60"/>
      <c r="JU27" s="60"/>
      <c r="JV27" s="60"/>
      <c r="JW27" s="60"/>
      <c r="JX27" s="100"/>
      <c r="JY27" s="100"/>
      <c r="JZ27" s="100"/>
      <c r="KA27" s="100"/>
      <c r="KB27" s="100"/>
      <c r="KC27" s="100"/>
      <c r="KD27" s="100"/>
      <c r="KE27" s="100"/>
      <c r="KF27" s="100"/>
      <c r="KG27" s="100"/>
      <c r="KH27" s="144"/>
      <c r="KI27" s="144"/>
      <c r="KJ27" s="144"/>
      <c r="KK27" s="144"/>
      <c r="KL27" s="144"/>
      <c r="KM27" s="144"/>
      <c r="KN27" s="144"/>
      <c r="KO27" s="144"/>
      <c r="KP27" s="144"/>
      <c r="KQ27" s="144"/>
      <c r="KR27" s="144"/>
      <c r="KS27" s="144"/>
      <c r="KT27" s="144"/>
      <c r="KU27" s="144"/>
    </row>
    <row r="28" spans="1:307" s="65" customFormat="1" ht="15" hidden="1" customHeight="1" x14ac:dyDescent="0.25">
      <c r="A28" s="61" t="s">
        <v>1138</v>
      </c>
      <c r="B28" s="53" t="s">
        <v>1139</v>
      </c>
      <c r="C28" s="105" t="s">
        <v>944</v>
      </c>
      <c r="D28" s="61" t="s">
        <v>453</v>
      </c>
      <c r="E28" s="61" t="s">
        <v>601</v>
      </c>
      <c r="F28" s="61"/>
      <c r="G28" s="61" t="s">
        <v>1436</v>
      </c>
      <c r="H28" s="55" t="s">
        <v>521</v>
      </c>
      <c r="I28" s="169"/>
      <c r="J28" s="55" t="s">
        <v>1471</v>
      </c>
      <c r="K28" s="182" t="s">
        <v>1803</v>
      </c>
      <c r="L28" s="55"/>
      <c r="M28" s="55"/>
      <c r="N28" s="55"/>
      <c r="O28" s="55"/>
      <c r="P28" s="55"/>
      <c r="Q28" s="55"/>
      <c r="R28" s="55"/>
      <c r="S28" s="249"/>
      <c r="T28" s="55"/>
      <c r="U28" s="55"/>
      <c r="V28" s="55"/>
      <c r="W28" s="135"/>
      <c r="X28" s="55"/>
      <c r="Y28" s="55"/>
      <c r="Z28" s="55"/>
      <c r="AA28" s="55"/>
      <c r="AB28" s="55" t="s">
        <v>521</v>
      </c>
      <c r="AC28" s="55"/>
      <c r="AD28" s="55"/>
      <c r="AE28" s="165">
        <f t="shared" si="0"/>
        <v>1</v>
      </c>
      <c r="AF28" s="289"/>
      <c r="AG28" s="61" t="s">
        <v>666</v>
      </c>
    </row>
    <row r="29" spans="1:307" s="65" customFormat="1" ht="15" customHeight="1" x14ac:dyDescent="0.25">
      <c r="A29" s="59" t="s">
        <v>1245</v>
      </c>
      <c r="B29" s="53" t="s">
        <v>1846</v>
      </c>
      <c r="C29" s="105" t="s">
        <v>944</v>
      </c>
      <c r="D29" s="51" t="s">
        <v>1126</v>
      </c>
      <c r="E29" s="61" t="s">
        <v>575</v>
      </c>
      <c r="F29" s="51"/>
      <c r="G29" s="51"/>
      <c r="H29" s="49"/>
      <c r="I29" s="172"/>
      <c r="J29" s="49"/>
      <c r="K29" s="182" t="s">
        <v>1801</v>
      </c>
      <c r="L29" s="49"/>
      <c r="M29" s="49"/>
      <c r="N29" s="49"/>
      <c r="O29" s="49"/>
      <c r="P29" s="49"/>
      <c r="Q29" s="49"/>
      <c r="R29" s="49"/>
      <c r="S29" s="249"/>
      <c r="T29" s="49"/>
      <c r="U29" s="49"/>
      <c r="V29" s="49"/>
      <c r="W29" s="49"/>
      <c r="X29" s="49"/>
      <c r="Y29" s="49"/>
      <c r="Z29" s="49"/>
      <c r="AA29" s="49"/>
      <c r="AB29" s="55" t="s">
        <v>521</v>
      </c>
      <c r="AC29" s="49"/>
      <c r="AD29" s="49"/>
      <c r="AE29" s="165">
        <f t="shared" si="0"/>
        <v>1</v>
      </c>
      <c r="AF29" s="289"/>
      <c r="AG29" s="51"/>
      <c r="AH29" s="144"/>
      <c r="AI29" s="144"/>
      <c r="AJ29" s="144"/>
      <c r="AK29" s="144"/>
      <c r="AL29" s="144"/>
      <c r="AM29" s="144"/>
      <c r="AN29" s="144"/>
      <c r="AO29" s="144"/>
      <c r="AP29" s="144"/>
      <c r="AQ29" s="144"/>
      <c r="AR29" s="144"/>
      <c r="AS29" s="144"/>
      <c r="AT29" s="144"/>
      <c r="AU29" s="144"/>
      <c r="AV29" s="144"/>
      <c r="AW29" s="144"/>
      <c r="AX29" s="144"/>
      <c r="AY29" s="144"/>
      <c r="AZ29" s="144"/>
      <c r="BA29" s="144"/>
      <c r="BB29" s="144"/>
      <c r="BC29" s="144"/>
      <c r="BD29" s="144"/>
      <c r="BE29" s="144"/>
      <c r="BF29" s="144"/>
      <c r="BG29" s="144"/>
      <c r="BH29" s="144"/>
      <c r="BI29" s="144"/>
      <c r="BJ29" s="144"/>
      <c r="BK29" s="144"/>
      <c r="BL29" s="144"/>
      <c r="BM29" s="144"/>
      <c r="BN29" s="144"/>
      <c r="BO29" s="144"/>
      <c r="BP29" s="144"/>
      <c r="BQ29" s="144"/>
      <c r="BR29" s="144"/>
      <c r="BS29" s="144"/>
      <c r="BT29" s="144"/>
      <c r="BU29" s="144"/>
      <c r="BV29" s="144"/>
      <c r="BW29" s="144"/>
      <c r="BX29" s="144"/>
      <c r="BY29" s="144"/>
      <c r="BZ29" s="144"/>
      <c r="CA29" s="144"/>
      <c r="CB29" s="144"/>
      <c r="CC29" s="144"/>
      <c r="CD29" s="144"/>
      <c r="CE29" s="144"/>
      <c r="CF29" s="144"/>
      <c r="CG29" s="144"/>
      <c r="CH29" s="144"/>
      <c r="CI29" s="144"/>
      <c r="CJ29" s="144"/>
      <c r="CK29" s="144"/>
      <c r="CL29" s="144"/>
      <c r="CM29" s="144"/>
      <c r="CN29" s="144"/>
      <c r="CO29" s="144"/>
      <c r="CP29" s="144"/>
      <c r="CQ29" s="144"/>
      <c r="CR29" s="144"/>
      <c r="CS29" s="144"/>
      <c r="CT29" s="144"/>
      <c r="CU29" s="144"/>
      <c r="CV29" s="144"/>
      <c r="CW29" s="144"/>
      <c r="CX29" s="144"/>
      <c r="CY29" s="144"/>
      <c r="CZ29" s="144"/>
      <c r="DA29" s="144"/>
      <c r="DB29" s="144"/>
      <c r="DC29" s="144"/>
      <c r="DD29" s="144"/>
      <c r="DE29" s="144"/>
      <c r="DF29" s="144"/>
      <c r="DG29" s="144"/>
      <c r="DH29" s="144"/>
      <c r="DI29" s="144"/>
      <c r="DJ29" s="144"/>
      <c r="DK29" s="144"/>
      <c r="DL29" s="144"/>
      <c r="DM29" s="144"/>
      <c r="DN29" s="144"/>
      <c r="DO29" s="144"/>
      <c r="DP29" s="144"/>
      <c r="DQ29" s="144"/>
      <c r="DR29" s="144"/>
      <c r="DS29" s="144"/>
      <c r="DT29" s="144"/>
      <c r="DU29" s="144"/>
      <c r="DV29" s="144"/>
      <c r="DW29" s="144"/>
      <c r="DX29" s="144"/>
      <c r="DY29" s="144"/>
      <c r="DZ29" s="144"/>
      <c r="EA29" s="144"/>
      <c r="EB29" s="144"/>
      <c r="EC29" s="144"/>
      <c r="ED29" s="144"/>
      <c r="EE29" s="144"/>
      <c r="EF29" s="144"/>
      <c r="EG29" s="144"/>
      <c r="EH29" s="144"/>
      <c r="EI29" s="144"/>
      <c r="EJ29" s="144"/>
      <c r="EK29" s="144"/>
      <c r="EL29" s="144"/>
      <c r="EM29" s="144"/>
      <c r="EN29" s="144"/>
      <c r="EO29" s="144"/>
      <c r="EP29" s="144"/>
      <c r="EQ29" s="144"/>
      <c r="ER29" s="144"/>
      <c r="ES29" s="144"/>
      <c r="ET29" s="144"/>
      <c r="EU29" s="144"/>
      <c r="EV29" s="144"/>
      <c r="EW29" s="144"/>
      <c r="EX29" s="144"/>
      <c r="EY29" s="144"/>
      <c r="EZ29" s="144"/>
      <c r="FA29" s="144"/>
      <c r="FB29" s="144"/>
      <c r="FC29" s="144"/>
      <c r="FD29" s="144"/>
      <c r="FE29" s="144"/>
      <c r="FF29" s="144"/>
      <c r="FG29" s="144"/>
      <c r="FH29" s="144"/>
      <c r="FI29" s="144"/>
      <c r="FJ29" s="144"/>
      <c r="FK29" s="144"/>
      <c r="FL29" s="144"/>
      <c r="FM29" s="144"/>
      <c r="FN29" s="144"/>
      <c r="FO29" s="144"/>
      <c r="FP29" s="144"/>
      <c r="FQ29" s="144"/>
      <c r="FR29" s="144"/>
      <c r="FS29" s="144"/>
      <c r="FT29" s="144"/>
      <c r="FU29" s="144"/>
      <c r="FV29" s="144"/>
      <c r="FW29" s="144"/>
      <c r="FX29" s="144"/>
      <c r="FY29" s="144"/>
      <c r="FZ29" s="144"/>
      <c r="GA29" s="144"/>
      <c r="GB29" s="144"/>
      <c r="GC29" s="144"/>
      <c r="GD29" s="144"/>
      <c r="GE29" s="144"/>
      <c r="GF29" s="144"/>
      <c r="GG29" s="144"/>
      <c r="GH29" s="144"/>
      <c r="GI29" s="144"/>
      <c r="GJ29" s="144"/>
      <c r="GK29" s="144"/>
      <c r="GL29" s="144"/>
      <c r="GM29" s="144"/>
      <c r="GN29" s="144"/>
      <c r="GO29" s="144"/>
      <c r="GP29" s="144"/>
      <c r="GQ29" s="144"/>
      <c r="GR29" s="144"/>
      <c r="GS29" s="144"/>
      <c r="GT29" s="144"/>
      <c r="GU29" s="144"/>
      <c r="GV29" s="144"/>
      <c r="GW29" s="144"/>
      <c r="GX29" s="144"/>
      <c r="GY29" s="144"/>
      <c r="GZ29" s="144"/>
      <c r="HA29" s="144"/>
      <c r="HB29" s="144"/>
      <c r="HC29" s="144"/>
      <c r="HD29" s="144"/>
      <c r="HE29" s="144"/>
      <c r="HF29" s="144"/>
      <c r="HG29" s="144"/>
      <c r="HH29" s="144"/>
      <c r="HI29" s="144"/>
      <c r="HJ29" s="144"/>
      <c r="HK29" s="144"/>
      <c r="HL29" s="144"/>
      <c r="HM29" s="144"/>
      <c r="HN29" s="144"/>
      <c r="HO29" s="144"/>
      <c r="HP29" s="144"/>
      <c r="HQ29" s="144"/>
      <c r="HR29" s="144"/>
      <c r="HS29" s="144"/>
      <c r="HT29" s="144"/>
      <c r="HU29" s="144"/>
      <c r="HV29" s="144"/>
      <c r="HW29" s="144"/>
      <c r="HX29" s="144"/>
      <c r="HY29" s="144"/>
      <c r="HZ29" s="144"/>
      <c r="IA29" s="144"/>
      <c r="IB29" s="144"/>
      <c r="IC29" s="144"/>
      <c r="ID29" s="144"/>
      <c r="IE29" s="144"/>
      <c r="IF29" s="144"/>
      <c r="IG29" s="144"/>
      <c r="IH29" s="144"/>
      <c r="II29" s="144"/>
      <c r="IJ29" s="144"/>
      <c r="IK29" s="144"/>
      <c r="IL29" s="144"/>
      <c r="IM29" s="144"/>
      <c r="IN29" s="144"/>
      <c r="IO29" s="144"/>
      <c r="IP29" s="144"/>
      <c r="IQ29" s="144"/>
      <c r="IR29" s="144"/>
      <c r="IS29" s="144"/>
      <c r="IT29" s="144"/>
      <c r="IU29" s="144"/>
      <c r="IV29" s="144"/>
      <c r="IW29" s="144"/>
      <c r="IX29" s="144"/>
      <c r="IY29" s="144"/>
      <c r="IZ29" s="144"/>
      <c r="JA29" s="144"/>
      <c r="JB29" s="144"/>
      <c r="JC29" s="144"/>
      <c r="JD29" s="144"/>
      <c r="JE29" s="144"/>
      <c r="JF29" s="144"/>
      <c r="JG29" s="144"/>
      <c r="JH29" s="144"/>
      <c r="JI29" s="144"/>
      <c r="JJ29" s="144"/>
      <c r="JK29" s="144"/>
      <c r="JL29" s="144"/>
      <c r="JM29" s="144"/>
      <c r="JN29" s="144"/>
      <c r="JO29" s="144"/>
      <c r="JP29" s="144"/>
      <c r="JQ29" s="144"/>
      <c r="JR29" s="144"/>
      <c r="JS29" s="144"/>
      <c r="JT29" s="144"/>
      <c r="JU29" s="144"/>
      <c r="JV29" s="144"/>
      <c r="JW29" s="144"/>
      <c r="JX29" s="144"/>
      <c r="JY29" s="144"/>
      <c r="JZ29" s="144"/>
      <c r="KA29" s="144"/>
      <c r="KB29" s="144"/>
      <c r="KC29" s="144"/>
      <c r="KD29" s="144"/>
      <c r="KE29" s="144"/>
      <c r="KF29" s="144"/>
      <c r="KG29" s="144"/>
      <c r="KH29" s="144"/>
      <c r="KI29" s="144"/>
      <c r="KJ29" s="144"/>
      <c r="KK29" s="144"/>
      <c r="KL29" s="144"/>
      <c r="KM29" s="144"/>
      <c r="KN29" s="144"/>
      <c r="KO29" s="144"/>
      <c r="KP29" s="144"/>
      <c r="KQ29" s="144"/>
      <c r="KR29" s="144"/>
      <c r="KS29" s="144"/>
      <c r="KT29" s="144"/>
      <c r="KU29" s="144"/>
    </row>
    <row r="30" spans="1:307" s="65" customFormat="1" ht="15" hidden="1" customHeight="1" x14ac:dyDescent="0.25">
      <c r="A30" s="61" t="s">
        <v>1142</v>
      </c>
      <c r="B30" s="53" t="s">
        <v>1143</v>
      </c>
      <c r="C30" s="105" t="s">
        <v>944</v>
      </c>
      <c r="D30" s="61" t="s">
        <v>453</v>
      </c>
      <c r="E30" s="61" t="s">
        <v>601</v>
      </c>
      <c r="F30" s="61"/>
      <c r="G30" s="61" t="s">
        <v>1436</v>
      </c>
      <c r="H30" s="55" t="s">
        <v>521</v>
      </c>
      <c r="I30" s="169"/>
      <c r="J30" s="55" t="s">
        <v>1471</v>
      </c>
      <c r="K30" s="182" t="s">
        <v>1803</v>
      </c>
      <c r="L30" s="55"/>
      <c r="M30" s="55"/>
      <c r="N30" s="55"/>
      <c r="O30" s="55"/>
      <c r="P30" s="55"/>
      <c r="Q30" s="55"/>
      <c r="R30" s="55"/>
      <c r="S30" s="249"/>
      <c r="T30" s="55"/>
      <c r="U30" s="55"/>
      <c r="V30" s="55"/>
      <c r="W30" s="135"/>
      <c r="X30" s="55"/>
      <c r="Y30" s="55"/>
      <c r="Z30" s="55"/>
      <c r="AA30" s="55"/>
      <c r="AB30" s="55" t="s">
        <v>521</v>
      </c>
      <c r="AC30" s="55"/>
      <c r="AD30" s="55"/>
      <c r="AE30" s="165">
        <f t="shared" si="0"/>
        <v>1</v>
      </c>
      <c r="AF30" s="289"/>
      <c r="AG30" s="61" t="s">
        <v>666</v>
      </c>
    </row>
    <row r="31" spans="1:307" s="65" customFormat="1" ht="15" hidden="1" customHeight="1" x14ac:dyDescent="0.25">
      <c r="A31" s="61" t="s">
        <v>1144</v>
      </c>
      <c r="B31" s="53" t="s">
        <v>1145</v>
      </c>
      <c r="C31" s="105" t="s">
        <v>944</v>
      </c>
      <c r="D31" s="61" t="s">
        <v>453</v>
      </c>
      <c r="E31" s="61" t="s">
        <v>1146</v>
      </c>
      <c r="F31" s="61"/>
      <c r="G31" s="61" t="s">
        <v>1441</v>
      </c>
      <c r="H31" s="55" t="s">
        <v>521</v>
      </c>
      <c r="I31" s="169"/>
      <c r="J31" s="55" t="s">
        <v>1471</v>
      </c>
      <c r="K31" s="182" t="s">
        <v>1803</v>
      </c>
      <c r="L31" s="55"/>
      <c r="M31" s="55"/>
      <c r="N31" s="55"/>
      <c r="O31" s="55"/>
      <c r="P31" s="55"/>
      <c r="Q31" s="55"/>
      <c r="R31" s="55"/>
      <c r="S31" s="249"/>
      <c r="T31" s="55"/>
      <c r="U31" s="55"/>
      <c r="V31" s="55"/>
      <c r="W31" s="135"/>
      <c r="X31" s="55"/>
      <c r="Y31" s="55"/>
      <c r="Z31" s="55"/>
      <c r="AA31" s="55"/>
      <c r="AB31" s="55" t="s">
        <v>521</v>
      </c>
      <c r="AC31" s="55"/>
      <c r="AD31" s="55"/>
      <c r="AE31" s="165">
        <f t="shared" si="0"/>
        <v>1</v>
      </c>
      <c r="AF31" s="289"/>
      <c r="AG31" s="61" t="s">
        <v>523</v>
      </c>
    </row>
    <row r="32" spans="1:307" s="65" customFormat="1" ht="15" customHeight="1" x14ac:dyDescent="0.25">
      <c r="A32" s="107" t="s">
        <v>1246</v>
      </c>
      <c r="B32" s="53" t="s">
        <v>1847</v>
      </c>
      <c r="C32" s="105" t="s">
        <v>944</v>
      </c>
      <c r="D32" s="99" t="s">
        <v>453</v>
      </c>
      <c r="E32" s="61" t="s">
        <v>575</v>
      </c>
      <c r="F32" s="99"/>
      <c r="G32" s="99"/>
      <c r="H32" s="52"/>
      <c r="I32" s="171"/>
      <c r="J32" s="52"/>
      <c r="K32" s="182" t="s">
        <v>1801</v>
      </c>
      <c r="L32" s="104" t="s">
        <v>1109</v>
      </c>
      <c r="M32" s="52"/>
      <c r="N32" s="52"/>
      <c r="O32" s="52"/>
      <c r="P32" s="52"/>
      <c r="Q32" s="52"/>
      <c r="R32" s="52"/>
      <c r="S32" s="249"/>
      <c r="T32" s="52"/>
      <c r="U32" s="52"/>
      <c r="V32" s="52"/>
      <c r="W32" s="52"/>
      <c r="X32" s="52"/>
      <c r="Y32" s="52"/>
      <c r="Z32" s="52"/>
      <c r="AA32" s="52"/>
      <c r="AB32" s="52"/>
      <c r="AC32" s="52"/>
      <c r="AD32" s="52"/>
      <c r="AE32" s="165">
        <f t="shared" si="0"/>
        <v>1</v>
      </c>
      <c r="AF32" s="289"/>
      <c r="AG32" s="99"/>
      <c r="AH32" s="60"/>
      <c r="AI32" s="60"/>
      <c r="AJ32" s="60"/>
      <c r="AK32" s="60"/>
      <c r="AL32" s="60"/>
      <c r="AM32" s="60"/>
      <c r="AN32" s="60"/>
      <c r="AO32" s="60"/>
      <c r="AP32" s="60"/>
      <c r="AQ32" s="60"/>
      <c r="AR32" s="60"/>
      <c r="AS32" s="60"/>
      <c r="AT32" s="60"/>
      <c r="AU32" s="60"/>
      <c r="AV32" s="60"/>
      <c r="AW32" s="60"/>
      <c r="AX32" s="60"/>
      <c r="AY32" s="60"/>
      <c r="AZ32" s="60"/>
      <c r="BA32" s="60"/>
      <c r="BB32" s="60"/>
      <c r="BC32" s="60"/>
      <c r="BD32" s="60"/>
      <c r="BE32" s="60"/>
      <c r="BF32" s="60"/>
      <c r="BG32" s="60"/>
      <c r="BH32" s="60"/>
      <c r="BI32" s="60"/>
      <c r="BJ32" s="60"/>
      <c r="BK32" s="60"/>
      <c r="BL32" s="60"/>
      <c r="BM32" s="60"/>
      <c r="BN32" s="60"/>
      <c r="BO32" s="60"/>
      <c r="BP32" s="60"/>
      <c r="BQ32" s="60"/>
      <c r="BR32" s="60"/>
      <c r="BS32" s="60"/>
      <c r="BT32" s="60"/>
      <c r="BU32" s="60"/>
      <c r="BV32" s="60"/>
      <c r="BW32" s="60"/>
      <c r="BX32" s="60"/>
      <c r="BY32" s="60"/>
      <c r="BZ32" s="60"/>
      <c r="CA32" s="60"/>
      <c r="CB32" s="60"/>
      <c r="CC32" s="60"/>
      <c r="CD32" s="60"/>
      <c r="CE32" s="60"/>
      <c r="CF32" s="60"/>
      <c r="CG32" s="60"/>
      <c r="CH32" s="60"/>
      <c r="CI32" s="60"/>
      <c r="CJ32" s="60"/>
      <c r="CK32" s="60"/>
      <c r="CL32" s="60"/>
      <c r="CM32" s="60"/>
      <c r="CN32" s="60"/>
      <c r="CO32" s="60"/>
      <c r="CP32" s="60"/>
      <c r="CQ32" s="60"/>
      <c r="CR32" s="60"/>
      <c r="CS32" s="60"/>
      <c r="CT32" s="60"/>
      <c r="CU32" s="60"/>
      <c r="CV32" s="60"/>
      <c r="CW32" s="60"/>
      <c r="CX32" s="60"/>
      <c r="CY32" s="60"/>
      <c r="CZ32" s="60"/>
      <c r="DA32" s="60"/>
      <c r="DB32" s="60"/>
      <c r="DC32" s="60"/>
      <c r="DD32" s="60"/>
      <c r="DE32" s="60"/>
      <c r="DF32" s="60"/>
      <c r="DG32" s="60"/>
      <c r="DH32" s="60"/>
      <c r="DI32" s="60"/>
      <c r="DJ32" s="60"/>
      <c r="DK32" s="60"/>
      <c r="DL32" s="60"/>
      <c r="DM32" s="60"/>
      <c r="DN32" s="60"/>
      <c r="DO32" s="60"/>
      <c r="DP32" s="60"/>
      <c r="DQ32" s="60"/>
      <c r="DR32" s="60"/>
      <c r="DS32" s="60"/>
      <c r="DT32" s="60"/>
      <c r="DU32" s="60"/>
      <c r="DV32" s="60"/>
      <c r="DW32" s="60"/>
      <c r="DX32" s="60"/>
      <c r="DY32" s="60"/>
      <c r="DZ32" s="60"/>
      <c r="EA32" s="60"/>
      <c r="EB32" s="60"/>
      <c r="EC32" s="60"/>
      <c r="ED32" s="60"/>
      <c r="EE32" s="60"/>
      <c r="EF32" s="60"/>
      <c r="EG32" s="60"/>
      <c r="EH32" s="60"/>
      <c r="EI32" s="60"/>
      <c r="EJ32" s="60"/>
      <c r="EK32" s="60"/>
      <c r="EL32" s="60"/>
      <c r="EM32" s="60"/>
      <c r="EN32" s="60"/>
      <c r="EO32" s="60"/>
      <c r="EP32" s="60"/>
      <c r="EQ32" s="60"/>
      <c r="ER32" s="60"/>
      <c r="ES32" s="60"/>
      <c r="ET32" s="60"/>
      <c r="EU32" s="60"/>
      <c r="EV32" s="60"/>
      <c r="EW32" s="60"/>
      <c r="EX32" s="60"/>
      <c r="EY32" s="60"/>
      <c r="EZ32" s="60"/>
      <c r="FA32" s="60"/>
      <c r="FB32" s="60"/>
      <c r="FC32" s="60"/>
      <c r="FD32" s="60"/>
      <c r="FE32" s="60"/>
      <c r="FF32" s="60"/>
      <c r="FG32" s="60"/>
      <c r="FH32" s="60"/>
      <c r="FI32" s="60"/>
      <c r="FJ32" s="60"/>
      <c r="FK32" s="60"/>
      <c r="FL32" s="60"/>
      <c r="FM32" s="60"/>
      <c r="FN32" s="60"/>
      <c r="FO32" s="60"/>
      <c r="FP32" s="60"/>
      <c r="FQ32" s="60"/>
      <c r="FR32" s="60"/>
      <c r="FS32" s="60"/>
      <c r="FT32" s="60"/>
      <c r="FU32" s="60"/>
      <c r="FV32" s="60"/>
      <c r="FW32" s="60"/>
      <c r="FX32" s="60"/>
      <c r="FY32" s="60"/>
      <c r="FZ32" s="60"/>
      <c r="GA32" s="60"/>
      <c r="GB32" s="60"/>
      <c r="GC32" s="60"/>
      <c r="GD32" s="60"/>
      <c r="GE32" s="60"/>
      <c r="GF32" s="60"/>
      <c r="GG32" s="60"/>
      <c r="GH32" s="60"/>
      <c r="GI32" s="60"/>
      <c r="GJ32" s="60"/>
      <c r="GK32" s="60"/>
      <c r="GL32" s="60"/>
      <c r="GM32" s="60"/>
      <c r="GN32" s="60"/>
      <c r="GO32" s="60"/>
      <c r="GP32" s="60"/>
      <c r="GQ32" s="60"/>
      <c r="GR32" s="60"/>
      <c r="GS32" s="60"/>
      <c r="GT32" s="60"/>
      <c r="GU32" s="60"/>
      <c r="GV32" s="60"/>
      <c r="GW32" s="60"/>
      <c r="GX32" s="60"/>
      <c r="GY32" s="60"/>
      <c r="GZ32" s="60"/>
      <c r="HA32" s="60"/>
      <c r="HB32" s="60"/>
      <c r="HC32" s="60"/>
      <c r="HD32" s="60"/>
      <c r="HE32" s="60"/>
      <c r="HF32" s="60"/>
      <c r="HG32" s="60"/>
      <c r="HH32" s="60"/>
      <c r="HI32" s="60"/>
      <c r="HJ32" s="60"/>
      <c r="HK32" s="60"/>
      <c r="HL32" s="60"/>
      <c r="HM32" s="60"/>
      <c r="HN32" s="60"/>
      <c r="HO32" s="60"/>
      <c r="HP32" s="60"/>
      <c r="HQ32" s="60"/>
      <c r="HR32" s="60"/>
      <c r="HS32" s="60"/>
      <c r="HT32" s="60"/>
      <c r="HU32" s="60"/>
      <c r="HV32" s="60"/>
      <c r="HW32" s="60"/>
      <c r="HX32" s="60"/>
      <c r="HY32" s="60"/>
      <c r="HZ32" s="60"/>
      <c r="IA32" s="60"/>
      <c r="IB32" s="60"/>
      <c r="IC32" s="60"/>
      <c r="ID32" s="60"/>
      <c r="IE32" s="60"/>
      <c r="IF32" s="60"/>
      <c r="IG32" s="60"/>
      <c r="IH32" s="60"/>
      <c r="II32" s="60"/>
      <c r="IJ32" s="60"/>
      <c r="IK32" s="60"/>
      <c r="IL32" s="60"/>
      <c r="IM32" s="60"/>
      <c r="IN32" s="60"/>
      <c r="IO32" s="60"/>
      <c r="IP32" s="60"/>
      <c r="IQ32" s="60"/>
      <c r="IR32" s="60"/>
      <c r="IS32" s="60"/>
      <c r="IT32" s="60"/>
      <c r="IU32" s="60"/>
      <c r="IV32" s="60"/>
      <c r="IW32" s="60"/>
      <c r="IX32" s="60"/>
      <c r="IY32" s="60"/>
      <c r="IZ32" s="60"/>
      <c r="JA32" s="60"/>
      <c r="JB32" s="60"/>
      <c r="JC32" s="60"/>
      <c r="JD32" s="60"/>
      <c r="JE32" s="60"/>
      <c r="JF32" s="60"/>
      <c r="JG32" s="60"/>
      <c r="JH32" s="60"/>
      <c r="JI32" s="60"/>
      <c r="JJ32" s="60"/>
      <c r="JK32" s="60"/>
      <c r="JL32" s="60"/>
      <c r="JM32" s="60"/>
      <c r="JN32" s="60"/>
      <c r="JO32" s="60"/>
      <c r="JP32" s="60"/>
      <c r="JQ32" s="60"/>
      <c r="JR32" s="60"/>
      <c r="JS32" s="60"/>
      <c r="JT32" s="60"/>
      <c r="JU32" s="60"/>
      <c r="JV32" s="60"/>
      <c r="JW32" s="60"/>
      <c r="JX32" s="144"/>
      <c r="JY32" s="144"/>
      <c r="JZ32" s="144"/>
      <c r="KA32" s="144"/>
      <c r="KB32" s="144"/>
      <c r="KC32" s="144"/>
      <c r="KD32" s="144"/>
      <c r="KE32" s="144"/>
      <c r="KF32" s="144"/>
      <c r="KG32" s="144"/>
      <c r="KH32" s="145"/>
      <c r="KI32" s="145"/>
      <c r="KJ32" s="145"/>
      <c r="KK32" s="145"/>
      <c r="KL32" s="145"/>
      <c r="KM32" s="145"/>
      <c r="KN32" s="145"/>
      <c r="KO32" s="145"/>
      <c r="KP32" s="145"/>
      <c r="KQ32" s="145"/>
      <c r="KR32" s="144"/>
      <c r="KS32" s="144"/>
      <c r="KT32" s="144"/>
      <c r="KU32" s="144"/>
    </row>
    <row r="33" spans="1:307" s="65" customFormat="1" ht="15" hidden="1" customHeight="1" x14ac:dyDescent="0.25">
      <c r="A33" s="61" t="s">
        <v>1149</v>
      </c>
      <c r="B33" s="53" t="s">
        <v>1150</v>
      </c>
      <c r="C33" s="105" t="s">
        <v>944</v>
      </c>
      <c r="D33" s="61" t="s">
        <v>453</v>
      </c>
      <c r="E33" s="61" t="s">
        <v>1146</v>
      </c>
      <c r="F33" s="61"/>
      <c r="G33" s="61" t="s">
        <v>1436</v>
      </c>
      <c r="H33" s="55" t="s">
        <v>521</v>
      </c>
      <c r="I33" s="169"/>
      <c r="J33" s="55" t="s">
        <v>967</v>
      </c>
      <c r="K33" s="182" t="s">
        <v>1803</v>
      </c>
      <c r="L33" s="55"/>
      <c r="M33" s="55"/>
      <c r="N33" s="55"/>
      <c r="O33" s="55"/>
      <c r="P33" s="55"/>
      <c r="Q33" s="55"/>
      <c r="R33" s="55"/>
      <c r="S33" s="249"/>
      <c r="T33" s="55"/>
      <c r="U33" s="55"/>
      <c r="V33" s="55"/>
      <c r="W33" s="135"/>
      <c r="X33" s="55"/>
      <c r="Y33" s="55"/>
      <c r="Z33" s="55"/>
      <c r="AA33" s="55"/>
      <c r="AB33" s="55" t="s">
        <v>521</v>
      </c>
      <c r="AC33" s="55"/>
      <c r="AD33" s="55"/>
      <c r="AE33" s="165">
        <f t="shared" si="0"/>
        <v>1</v>
      </c>
      <c r="AF33" s="289"/>
      <c r="AG33" s="61" t="s">
        <v>523</v>
      </c>
    </row>
    <row r="34" spans="1:307" s="65" customFormat="1" ht="15" customHeight="1" x14ac:dyDescent="0.25">
      <c r="A34" s="59" t="s">
        <v>1247</v>
      </c>
      <c r="B34" s="53" t="s">
        <v>1848</v>
      </c>
      <c r="C34" s="105" t="s">
        <v>944</v>
      </c>
      <c r="D34" s="51" t="s">
        <v>1126</v>
      </c>
      <c r="E34" s="61" t="s">
        <v>575</v>
      </c>
      <c r="F34" s="128"/>
      <c r="G34" s="128" t="s">
        <v>1441</v>
      </c>
      <c r="H34" s="123"/>
      <c r="I34" s="172"/>
      <c r="J34" s="49"/>
      <c r="K34" s="182" t="s">
        <v>1801</v>
      </c>
      <c r="L34" s="49"/>
      <c r="M34" s="49"/>
      <c r="N34" s="49"/>
      <c r="O34" s="49"/>
      <c r="P34" s="49"/>
      <c r="Q34" s="49"/>
      <c r="R34" s="49"/>
      <c r="S34" s="249"/>
      <c r="T34" s="49"/>
      <c r="U34" s="49"/>
      <c r="V34" s="49"/>
      <c r="W34" s="49"/>
      <c r="X34" s="49"/>
      <c r="Y34" s="49"/>
      <c r="Z34" s="49"/>
      <c r="AA34" s="49"/>
      <c r="AB34" s="55" t="s">
        <v>521</v>
      </c>
      <c r="AC34" s="49"/>
      <c r="AD34" s="49"/>
      <c r="AE34" s="165">
        <f t="shared" si="0"/>
        <v>1</v>
      </c>
      <c r="AF34" s="289"/>
      <c r="AG34" s="51"/>
      <c r="AH34" s="60"/>
      <c r="AI34" s="60"/>
      <c r="AJ34" s="60"/>
      <c r="AK34" s="60"/>
      <c r="AL34" s="60"/>
      <c r="AM34" s="60"/>
      <c r="AN34" s="60"/>
      <c r="AO34" s="60"/>
      <c r="AP34" s="60"/>
      <c r="AQ34" s="60"/>
      <c r="AR34" s="60"/>
      <c r="AS34" s="60"/>
      <c r="AT34" s="60"/>
      <c r="AU34" s="60"/>
      <c r="AV34" s="60"/>
      <c r="AW34" s="60"/>
      <c r="AX34" s="60"/>
      <c r="AY34" s="60"/>
      <c r="AZ34" s="60"/>
      <c r="BA34" s="60"/>
      <c r="BB34" s="60"/>
      <c r="BC34" s="60"/>
      <c r="BD34" s="60"/>
      <c r="BE34" s="60"/>
      <c r="BF34" s="60"/>
      <c r="BG34" s="60"/>
      <c r="BH34" s="60"/>
      <c r="BI34" s="60"/>
      <c r="BJ34" s="60"/>
      <c r="BK34" s="60"/>
      <c r="BL34" s="60"/>
      <c r="BM34" s="60"/>
      <c r="BN34" s="60"/>
      <c r="BO34" s="60"/>
      <c r="BP34" s="60"/>
      <c r="BQ34" s="60"/>
      <c r="BR34" s="60"/>
      <c r="BS34" s="60"/>
      <c r="BT34" s="60"/>
      <c r="BU34" s="60"/>
      <c r="BV34" s="60"/>
      <c r="BW34" s="60"/>
      <c r="BX34" s="60"/>
      <c r="BY34" s="60"/>
      <c r="BZ34" s="60"/>
      <c r="CA34" s="60"/>
      <c r="CB34" s="60"/>
      <c r="CC34" s="60"/>
      <c r="CD34" s="60"/>
      <c r="CE34" s="60"/>
      <c r="CF34" s="60"/>
      <c r="CG34" s="60"/>
      <c r="CH34" s="60"/>
      <c r="CI34" s="60"/>
      <c r="CJ34" s="60"/>
      <c r="CK34" s="60"/>
      <c r="CL34" s="60"/>
      <c r="CM34" s="60"/>
      <c r="CN34" s="60"/>
      <c r="CO34" s="60"/>
      <c r="CP34" s="60"/>
      <c r="CQ34" s="60"/>
      <c r="CR34" s="60"/>
      <c r="CS34" s="60"/>
      <c r="CT34" s="60"/>
      <c r="CU34" s="60"/>
      <c r="CV34" s="60"/>
      <c r="CW34" s="60"/>
      <c r="CX34" s="60"/>
      <c r="CY34" s="60"/>
      <c r="CZ34" s="60"/>
      <c r="DA34" s="60"/>
      <c r="DB34" s="60"/>
      <c r="DC34" s="60"/>
      <c r="DD34" s="60"/>
      <c r="DE34" s="60"/>
      <c r="DF34" s="60"/>
      <c r="DG34" s="60"/>
      <c r="DH34" s="60"/>
      <c r="DI34" s="60"/>
      <c r="DJ34" s="60"/>
      <c r="DK34" s="60"/>
      <c r="DL34" s="60"/>
      <c r="DM34" s="60"/>
      <c r="DN34" s="60"/>
      <c r="DO34" s="60"/>
      <c r="DP34" s="60"/>
      <c r="DQ34" s="60"/>
      <c r="DR34" s="60"/>
      <c r="DS34" s="60"/>
      <c r="DT34" s="60"/>
      <c r="DU34" s="60"/>
      <c r="DV34" s="60"/>
      <c r="DW34" s="60"/>
      <c r="DX34" s="60"/>
      <c r="DY34" s="60"/>
      <c r="DZ34" s="60"/>
      <c r="EA34" s="60"/>
      <c r="EB34" s="60"/>
      <c r="EC34" s="60"/>
      <c r="ED34" s="60"/>
      <c r="EE34" s="60"/>
      <c r="EF34" s="60"/>
      <c r="EG34" s="60"/>
      <c r="EH34" s="60"/>
      <c r="EI34" s="60"/>
      <c r="EJ34" s="60"/>
      <c r="EK34" s="60"/>
      <c r="EL34" s="60"/>
      <c r="EM34" s="60"/>
      <c r="EN34" s="60"/>
      <c r="EO34" s="60"/>
      <c r="EP34" s="60"/>
      <c r="EQ34" s="60"/>
      <c r="ER34" s="60"/>
      <c r="ES34" s="60"/>
      <c r="ET34" s="60"/>
      <c r="EU34" s="60"/>
      <c r="EV34" s="60"/>
      <c r="EW34" s="60"/>
      <c r="EX34" s="60"/>
      <c r="EY34" s="60"/>
      <c r="EZ34" s="60"/>
      <c r="FA34" s="60"/>
      <c r="FB34" s="60"/>
      <c r="FC34" s="60"/>
      <c r="FD34" s="60"/>
      <c r="FE34" s="60"/>
      <c r="FF34" s="60"/>
      <c r="FG34" s="60"/>
      <c r="FH34" s="60"/>
      <c r="FI34" s="60"/>
      <c r="FJ34" s="60"/>
      <c r="FK34" s="60"/>
      <c r="FL34" s="60"/>
      <c r="FM34" s="60"/>
      <c r="FN34" s="60"/>
      <c r="FO34" s="60"/>
      <c r="FP34" s="60"/>
      <c r="FQ34" s="60"/>
      <c r="FR34" s="60"/>
      <c r="FS34" s="60"/>
      <c r="FT34" s="60"/>
      <c r="FU34" s="60"/>
      <c r="FV34" s="60"/>
      <c r="FW34" s="60"/>
      <c r="FX34" s="60"/>
      <c r="FY34" s="60"/>
      <c r="FZ34" s="60"/>
      <c r="GA34" s="60"/>
      <c r="GB34" s="60"/>
      <c r="GC34" s="60"/>
      <c r="GD34" s="60"/>
      <c r="GE34" s="60"/>
      <c r="GF34" s="60"/>
      <c r="GG34" s="60"/>
      <c r="GH34" s="60"/>
      <c r="GI34" s="60"/>
      <c r="GJ34" s="60"/>
      <c r="GK34" s="60"/>
      <c r="GL34" s="60"/>
      <c r="GM34" s="60"/>
      <c r="GN34" s="60"/>
      <c r="GO34" s="60"/>
      <c r="GP34" s="60"/>
      <c r="GQ34" s="60"/>
      <c r="GR34" s="60"/>
      <c r="GS34" s="60"/>
      <c r="GT34" s="60"/>
      <c r="GU34" s="60"/>
      <c r="GV34" s="60"/>
      <c r="GW34" s="60"/>
      <c r="GX34" s="60"/>
      <c r="GY34" s="60"/>
      <c r="GZ34" s="60"/>
      <c r="HA34" s="60"/>
      <c r="HB34" s="60"/>
      <c r="HC34" s="60"/>
      <c r="HD34" s="60"/>
      <c r="HE34" s="60"/>
      <c r="HF34" s="60"/>
      <c r="HG34" s="60"/>
      <c r="HH34" s="60"/>
      <c r="HI34" s="60"/>
      <c r="HJ34" s="60"/>
      <c r="HK34" s="60"/>
      <c r="HL34" s="60"/>
      <c r="HM34" s="60"/>
      <c r="HN34" s="60"/>
      <c r="HO34" s="60"/>
      <c r="HP34" s="60"/>
      <c r="HQ34" s="60"/>
      <c r="HR34" s="60"/>
      <c r="HS34" s="60"/>
      <c r="HT34" s="60"/>
      <c r="HU34" s="60"/>
      <c r="HV34" s="60"/>
      <c r="HW34" s="60"/>
      <c r="HX34" s="60"/>
      <c r="HY34" s="60"/>
      <c r="HZ34" s="60"/>
      <c r="IA34" s="60"/>
      <c r="IB34" s="60"/>
      <c r="IC34" s="60"/>
      <c r="ID34" s="60"/>
      <c r="IE34" s="60"/>
      <c r="IF34" s="60"/>
      <c r="IG34" s="60"/>
      <c r="IH34" s="60"/>
      <c r="II34" s="60"/>
      <c r="IJ34" s="60"/>
      <c r="IK34" s="60"/>
      <c r="IL34" s="60"/>
      <c r="IM34" s="60"/>
      <c r="IN34" s="60"/>
      <c r="IO34" s="60"/>
      <c r="IP34" s="60"/>
      <c r="IQ34" s="60"/>
      <c r="IR34" s="60"/>
      <c r="IS34" s="60"/>
      <c r="IT34" s="60"/>
      <c r="IU34" s="60"/>
      <c r="IV34" s="60"/>
      <c r="IW34" s="60"/>
      <c r="IX34" s="60"/>
      <c r="IY34" s="60"/>
      <c r="IZ34" s="60"/>
      <c r="JA34" s="60"/>
      <c r="JB34" s="60"/>
      <c r="JC34" s="60"/>
      <c r="JD34" s="60"/>
      <c r="JE34" s="60"/>
      <c r="JF34" s="60"/>
      <c r="JG34" s="60"/>
      <c r="JH34" s="60"/>
      <c r="JI34" s="60"/>
      <c r="JJ34" s="60"/>
      <c r="JK34" s="60"/>
      <c r="JL34" s="60"/>
      <c r="JM34" s="60"/>
      <c r="JN34" s="60"/>
      <c r="JO34" s="60"/>
      <c r="JP34" s="60"/>
      <c r="JQ34" s="60"/>
      <c r="JR34" s="60"/>
      <c r="JS34" s="60"/>
      <c r="JT34" s="60"/>
      <c r="JU34" s="60"/>
      <c r="JV34" s="60"/>
      <c r="JW34" s="60"/>
      <c r="JX34" s="144"/>
      <c r="JY34" s="144"/>
      <c r="JZ34" s="144"/>
      <c r="KA34" s="144"/>
      <c r="KB34" s="144"/>
      <c r="KC34" s="144"/>
      <c r="KD34" s="144"/>
      <c r="KE34" s="144"/>
      <c r="KF34" s="144"/>
      <c r="KG34" s="144"/>
      <c r="KH34" s="145"/>
      <c r="KI34" s="145"/>
      <c r="KJ34" s="145"/>
      <c r="KK34" s="145"/>
      <c r="KL34" s="145"/>
      <c r="KM34" s="145"/>
      <c r="KN34" s="145"/>
      <c r="KO34" s="145"/>
      <c r="KP34" s="145"/>
      <c r="KQ34" s="145"/>
      <c r="KR34" s="144"/>
      <c r="KS34" s="144"/>
      <c r="KT34" s="144"/>
      <c r="KU34" s="144"/>
    </row>
    <row r="35" spans="1:307" s="65" customFormat="1" ht="15" customHeight="1" x14ac:dyDescent="0.25">
      <c r="A35" s="99" t="s">
        <v>1255</v>
      </c>
      <c r="B35" s="106" t="s">
        <v>1256</v>
      </c>
      <c r="C35" s="105" t="s">
        <v>944</v>
      </c>
      <c r="D35" s="99" t="s">
        <v>453</v>
      </c>
      <c r="E35" s="61" t="s">
        <v>575</v>
      </c>
      <c r="F35" s="99"/>
      <c r="G35" s="99"/>
      <c r="H35" s="52"/>
      <c r="I35" s="171"/>
      <c r="J35" s="52"/>
      <c r="K35" s="182" t="s">
        <v>1801</v>
      </c>
      <c r="L35" s="104" t="s">
        <v>86</v>
      </c>
      <c r="M35" s="52"/>
      <c r="N35" s="52"/>
      <c r="O35" s="52"/>
      <c r="P35" s="52"/>
      <c r="Q35" s="52"/>
      <c r="R35" s="52"/>
      <c r="S35" s="249"/>
      <c r="T35" s="52"/>
      <c r="U35" s="52"/>
      <c r="V35" s="52"/>
      <c r="W35" s="52"/>
      <c r="X35" s="52"/>
      <c r="Y35" s="52"/>
      <c r="Z35" s="52"/>
      <c r="AA35" s="52"/>
      <c r="AB35" s="52"/>
      <c r="AC35" s="52"/>
      <c r="AD35" s="52"/>
      <c r="AE35" s="165">
        <f t="shared" si="0"/>
        <v>1</v>
      </c>
      <c r="AF35" s="289"/>
      <c r="AG35" s="99"/>
      <c r="AH35" s="60"/>
      <c r="AI35" s="60"/>
      <c r="AJ35" s="60"/>
      <c r="AK35" s="60"/>
      <c r="AL35" s="60"/>
      <c r="AM35" s="60"/>
      <c r="AN35" s="60"/>
      <c r="AO35" s="60"/>
      <c r="AP35" s="60"/>
      <c r="AQ35" s="60"/>
      <c r="AR35" s="60"/>
      <c r="AS35" s="60"/>
      <c r="AT35" s="60"/>
      <c r="AU35" s="60"/>
      <c r="AV35" s="60"/>
      <c r="AW35" s="60"/>
      <c r="AX35" s="60"/>
      <c r="AY35" s="60"/>
      <c r="AZ35" s="60"/>
      <c r="BA35" s="60"/>
      <c r="BB35" s="60"/>
      <c r="BC35" s="60"/>
      <c r="BD35" s="60"/>
      <c r="BE35" s="60"/>
      <c r="BF35" s="60"/>
      <c r="BG35" s="60"/>
      <c r="BH35" s="60"/>
      <c r="BI35" s="60"/>
      <c r="BJ35" s="60"/>
      <c r="BK35" s="60"/>
      <c r="BL35" s="60"/>
      <c r="BM35" s="60"/>
      <c r="BN35" s="60"/>
      <c r="BO35" s="60"/>
      <c r="BP35" s="60"/>
      <c r="BQ35" s="60"/>
      <c r="BR35" s="60"/>
      <c r="BS35" s="60"/>
      <c r="BT35" s="60"/>
      <c r="BU35" s="60"/>
      <c r="BV35" s="60"/>
      <c r="BW35" s="60"/>
      <c r="BX35" s="60"/>
      <c r="BY35" s="60"/>
      <c r="BZ35" s="60"/>
      <c r="CA35" s="60"/>
      <c r="CB35" s="60"/>
      <c r="CC35" s="60"/>
      <c r="CD35" s="60"/>
      <c r="CE35" s="60"/>
      <c r="CF35" s="60"/>
      <c r="CG35" s="60"/>
      <c r="CH35" s="60"/>
      <c r="CI35" s="60"/>
      <c r="CJ35" s="60"/>
      <c r="CK35" s="60"/>
      <c r="CL35" s="60"/>
      <c r="CM35" s="60"/>
      <c r="CN35" s="60"/>
      <c r="CO35" s="60"/>
      <c r="CP35" s="60"/>
      <c r="CQ35" s="60"/>
      <c r="CR35" s="60"/>
      <c r="CS35" s="60"/>
      <c r="CT35" s="60"/>
      <c r="CU35" s="60"/>
      <c r="CV35" s="60"/>
      <c r="CW35" s="60"/>
      <c r="CX35" s="60"/>
      <c r="CY35" s="60"/>
      <c r="CZ35" s="60"/>
      <c r="DA35" s="60"/>
      <c r="DB35" s="60"/>
      <c r="DC35" s="60"/>
      <c r="DD35" s="60"/>
      <c r="DE35" s="60"/>
      <c r="DF35" s="60"/>
      <c r="DG35" s="60"/>
      <c r="DH35" s="60"/>
      <c r="DI35" s="60"/>
      <c r="DJ35" s="60"/>
      <c r="DK35" s="60"/>
      <c r="DL35" s="60"/>
      <c r="DM35" s="60"/>
      <c r="DN35" s="60"/>
      <c r="DO35" s="60"/>
      <c r="DP35" s="60"/>
      <c r="DQ35" s="60"/>
      <c r="DR35" s="60"/>
      <c r="DS35" s="60"/>
      <c r="DT35" s="60"/>
      <c r="DU35" s="60"/>
      <c r="DV35" s="60"/>
      <c r="DW35" s="60"/>
      <c r="DX35" s="60"/>
      <c r="DY35" s="60"/>
      <c r="DZ35" s="60"/>
      <c r="EA35" s="60"/>
      <c r="EB35" s="60"/>
      <c r="EC35" s="60"/>
      <c r="ED35" s="60"/>
      <c r="EE35" s="60"/>
      <c r="EF35" s="60"/>
      <c r="EG35" s="60"/>
      <c r="EH35" s="60"/>
      <c r="EI35" s="60"/>
      <c r="EJ35" s="60"/>
      <c r="EK35" s="60"/>
      <c r="EL35" s="60"/>
      <c r="EM35" s="60"/>
      <c r="EN35" s="60"/>
      <c r="EO35" s="60"/>
      <c r="EP35" s="60"/>
      <c r="EQ35" s="60"/>
      <c r="ER35" s="60"/>
      <c r="ES35" s="60"/>
      <c r="ET35" s="60"/>
      <c r="EU35" s="60"/>
      <c r="EV35" s="60"/>
      <c r="EW35" s="60"/>
      <c r="EX35" s="60"/>
      <c r="EY35" s="60"/>
      <c r="EZ35" s="60"/>
      <c r="FA35" s="60"/>
      <c r="FB35" s="60"/>
      <c r="FC35" s="60"/>
      <c r="FD35" s="60"/>
      <c r="FE35" s="60"/>
      <c r="FF35" s="60"/>
      <c r="FG35" s="60"/>
      <c r="FH35" s="60"/>
      <c r="FI35" s="60"/>
      <c r="FJ35" s="60"/>
      <c r="FK35" s="60"/>
      <c r="FL35" s="60"/>
      <c r="FM35" s="60"/>
      <c r="FN35" s="60"/>
      <c r="FO35" s="60"/>
      <c r="FP35" s="60"/>
      <c r="FQ35" s="60"/>
      <c r="FR35" s="60"/>
      <c r="FS35" s="60"/>
      <c r="FT35" s="60"/>
      <c r="FU35" s="60"/>
      <c r="FV35" s="60"/>
      <c r="FW35" s="60"/>
      <c r="FX35" s="60"/>
      <c r="FY35" s="60"/>
      <c r="FZ35" s="60"/>
      <c r="GA35" s="60"/>
      <c r="GB35" s="60"/>
      <c r="GC35" s="60"/>
      <c r="GD35" s="60"/>
      <c r="GE35" s="60"/>
      <c r="GF35" s="60"/>
      <c r="GG35" s="60"/>
      <c r="GH35" s="60"/>
      <c r="GI35" s="60"/>
      <c r="GJ35" s="60"/>
      <c r="GK35" s="60"/>
      <c r="GL35" s="60"/>
      <c r="GM35" s="60"/>
      <c r="GN35" s="60"/>
      <c r="GO35" s="60"/>
      <c r="GP35" s="60"/>
      <c r="GQ35" s="60"/>
      <c r="GR35" s="60"/>
      <c r="GS35" s="60"/>
      <c r="GT35" s="60"/>
      <c r="GU35" s="60"/>
      <c r="GV35" s="60"/>
      <c r="GW35" s="60"/>
      <c r="GX35" s="60"/>
      <c r="GY35" s="60"/>
      <c r="GZ35" s="60"/>
      <c r="HA35" s="60"/>
      <c r="HB35" s="60"/>
      <c r="HC35" s="60"/>
      <c r="HD35" s="60"/>
      <c r="HE35" s="60"/>
      <c r="HF35" s="60"/>
      <c r="HG35" s="60"/>
      <c r="HH35" s="60"/>
      <c r="HI35" s="60"/>
      <c r="HJ35" s="60"/>
      <c r="HK35" s="60"/>
      <c r="HL35" s="60"/>
      <c r="HM35" s="60"/>
      <c r="HN35" s="60"/>
      <c r="HO35" s="60"/>
      <c r="HP35" s="60"/>
      <c r="HQ35" s="60"/>
      <c r="HR35" s="60"/>
      <c r="HS35" s="60"/>
      <c r="HT35" s="60"/>
      <c r="HU35" s="60"/>
      <c r="HV35" s="60"/>
      <c r="HW35" s="60"/>
      <c r="HX35" s="60"/>
      <c r="HY35" s="60"/>
      <c r="HZ35" s="60"/>
      <c r="IA35" s="60"/>
      <c r="IB35" s="60"/>
      <c r="IC35" s="60"/>
      <c r="ID35" s="60"/>
      <c r="IE35" s="60"/>
      <c r="IF35" s="60"/>
      <c r="IG35" s="60"/>
      <c r="IH35" s="60"/>
      <c r="II35" s="60"/>
      <c r="IJ35" s="60"/>
      <c r="IK35" s="60"/>
      <c r="IL35" s="60"/>
      <c r="IM35" s="60"/>
      <c r="IN35" s="60"/>
      <c r="IO35" s="60"/>
      <c r="IP35" s="60"/>
      <c r="IQ35" s="60"/>
      <c r="IR35" s="60"/>
      <c r="IS35" s="60"/>
      <c r="IT35" s="60"/>
      <c r="IU35" s="60"/>
      <c r="IV35" s="60"/>
      <c r="IW35" s="60"/>
      <c r="IX35" s="60"/>
      <c r="IY35" s="60"/>
      <c r="IZ35" s="60"/>
      <c r="JA35" s="60"/>
      <c r="JB35" s="60"/>
      <c r="JC35" s="60"/>
      <c r="JD35" s="60"/>
      <c r="JE35" s="60"/>
      <c r="JF35" s="60"/>
      <c r="JG35" s="60"/>
      <c r="JH35" s="60"/>
      <c r="JI35" s="60"/>
      <c r="JJ35" s="60"/>
      <c r="JK35" s="60"/>
      <c r="JL35" s="60"/>
      <c r="JM35" s="60"/>
      <c r="JN35" s="60"/>
      <c r="JO35" s="60"/>
      <c r="JP35" s="60"/>
      <c r="JQ35" s="60"/>
      <c r="JR35" s="60"/>
      <c r="JS35" s="60"/>
      <c r="JT35" s="60"/>
      <c r="JU35" s="60"/>
      <c r="JV35" s="60"/>
      <c r="JW35" s="60"/>
      <c r="JX35" s="144"/>
      <c r="JY35" s="144"/>
      <c r="JZ35" s="144"/>
      <c r="KA35" s="144"/>
      <c r="KB35" s="144"/>
      <c r="KC35" s="144"/>
      <c r="KD35" s="144"/>
      <c r="KE35" s="144"/>
      <c r="KF35" s="144"/>
      <c r="KG35" s="144"/>
      <c r="KH35" s="145"/>
      <c r="KI35" s="145"/>
      <c r="KJ35" s="145"/>
      <c r="KK35" s="145"/>
      <c r="KL35" s="145"/>
      <c r="KM35" s="145"/>
      <c r="KN35" s="145"/>
      <c r="KO35" s="145"/>
      <c r="KP35" s="145"/>
      <c r="KQ35" s="145"/>
      <c r="KR35" s="144"/>
      <c r="KS35" s="144"/>
      <c r="KT35" s="144"/>
      <c r="KU35" s="144"/>
    </row>
    <row r="36" spans="1:307" s="65" customFormat="1" ht="15" customHeight="1" x14ac:dyDescent="0.25">
      <c r="A36" s="51" t="s">
        <v>1265</v>
      </c>
      <c r="B36" s="53" t="s">
        <v>1852</v>
      </c>
      <c r="C36" s="51" t="s">
        <v>944</v>
      </c>
      <c r="D36" s="61" t="s">
        <v>453</v>
      </c>
      <c r="E36" s="99" t="s">
        <v>624</v>
      </c>
      <c r="F36" s="51"/>
      <c r="G36" s="51"/>
      <c r="H36" s="49"/>
      <c r="I36" s="172"/>
      <c r="J36" s="49"/>
      <c r="K36" s="182" t="s">
        <v>1801</v>
      </c>
      <c r="L36" s="49"/>
      <c r="M36" s="49"/>
      <c r="N36" s="49" t="s">
        <v>521</v>
      </c>
      <c r="O36" s="49"/>
      <c r="P36" s="49"/>
      <c r="Q36" s="49"/>
      <c r="R36" s="49"/>
      <c r="S36" s="249"/>
      <c r="T36" s="49"/>
      <c r="U36" s="49"/>
      <c r="V36" s="49"/>
      <c r="W36" s="49"/>
      <c r="X36" s="49"/>
      <c r="Y36" s="49"/>
      <c r="Z36" s="49"/>
      <c r="AA36" s="49"/>
      <c r="AB36" s="49"/>
      <c r="AC36" s="49"/>
      <c r="AD36" s="49"/>
      <c r="AE36" s="165">
        <f t="shared" si="0"/>
        <v>1</v>
      </c>
      <c r="AF36" s="289"/>
      <c r="AG36" s="51"/>
      <c r="AH36" s="60"/>
      <c r="AI36" s="60"/>
      <c r="AJ36" s="60"/>
      <c r="AK36" s="60"/>
      <c r="AL36" s="60"/>
      <c r="AM36" s="60"/>
      <c r="AN36" s="60"/>
      <c r="AO36" s="60"/>
      <c r="AP36" s="60"/>
      <c r="AQ36" s="60"/>
      <c r="AR36" s="60"/>
      <c r="AS36" s="60"/>
      <c r="AT36" s="60"/>
      <c r="AU36" s="60"/>
      <c r="AV36" s="60"/>
      <c r="AW36" s="60"/>
      <c r="AX36" s="60"/>
      <c r="AY36" s="60"/>
      <c r="AZ36" s="60"/>
      <c r="BA36" s="60"/>
      <c r="BB36" s="60"/>
      <c r="BC36" s="60"/>
      <c r="BD36" s="60"/>
      <c r="BE36" s="60"/>
      <c r="BF36" s="60"/>
      <c r="BG36" s="60"/>
      <c r="BH36" s="60"/>
      <c r="BI36" s="60"/>
      <c r="BJ36" s="60"/>
      <c r="BK36" s="60"/>
      <c r="BL36" s="60"/>
      <c r="BM36" s="60"/>
      <c r="BN36" s="60"/>
      <c r="BO36" s="60"/>
      <c r="BP36" s="60"/>
      <c r="BQ36" s="60"/>
      <c r="BR36" s="60"/>
      <c r="BS36" s="60"/>
      <c r="BT36" s="60"/>
      <c r="BU36" s="60"/>
      <c r="BV36" s="60"/>
      <c r="BW36" s="60"/>
      <c r="BX36" s="60"/>
      <c r="BY36" s="60"/>
      <c r="BZ36" s="60"/>
      <c r="CA36" s="60"/>
      <c r="CB36" s="60"/>
      <c r="CC36" s="60"/>
      <c r="CD36" s="60"/>
      <c r="CE36" s="60"/>
      <c r="CF36" s="60"/>
      <c r="CG36" s="60"/>
      <c r="CH36" s="60"/>
      <c r="CI36" s="60"/>
      <c r="CJ36" s="60"/>
      <c r="CK36" s="60"/>
      <c r="CL36" s="60"/>
      <c r="CM36" s="60"/>
      <c r="CN36" s="60"/>
      <c r="CO36" s="60"/>
      <c r="CP36" s="60"/>
      <c r="CQ36" s="60"/>
      <c r="CR36" s="60"/>
      <c r="CS36" s="60"/>
      <c r="CT36" s="60"/>
      <c r="CU36" s="60"/>
      <c r="CV36" s="60"/>
      <c r="CW36" s="60"/>
      <c r="CX36" s="60"/>
      <c r="CY36" s="60"/>
      <c r="CZ36" s="60"/>
      <c r="DA36" s="60"/>
      <c r="DB36" s="60"/>
      <c r="DC36" s="60"/>
      <c r="DD36" s="60"/>
      <c r="DE36" s="60"/>
      <c r="DF36" s="60"/>
      <c r="DG36" s="60"/>
      <c r="DH36" s="60"/>
      <c r="DI36" s="60"/>
      <c r="DJ36" s="60"/>
      <c r="DK36" s="60"/>
      <c r="DL36" s="60"/>
      <c r="DM36" s="60"/>
      <c r="DN36" s="60"/>
      <c r="DO36" s="60"/>
      <c r="DP36" s="60"/>
      <c r="DQ36" s="60"/>
      <c r="DR36" s="60"/>
      <c r="DS36" s="60"/>
      <c r="DT36" s="60"/>
      <c r="DU36" s="60"/>
      <c r="DV36" s="60"/>
      <c r="DW36" s="60"/>
      <c r="DX36" s="60"/>
      <c r="DY36" s="60"/>
      <c r="DZ36" s="60"/>
      <c r="EA36" s="60"/>
      <c r="EB36" s="60"/>
      <c r="EC36" s="60"/>
      <c r="ED36" s="60"/>
      <c r="EE36" s="60"/>
      <c r="EF36" s="60"/>
      <c r="EG36" s="60"/>
      <c r="EH36" s="60"/>
      <c r="EI36" s="60"/>
      <c r="EJ36" s="60"/>
      <c r="EK36" s="60"/>
      <c r="EL36" s="60"/>
      <c r="EM36" s="60"/>
      <c r="EN36" s="60"/>
      <c r="EO36" s="60"/>
      <c r="EP36" s="60"/>
      <c r="EQ36" s="60"/>
      <c r="ER36" s="60"/>
      <c r="ES36" s="60"/>
      <c r="ET36" s="60"/>
      <c r="EU36" s="60"/>
      <c r="EV36" s="60"/>
      <c r="EW36" s="60"/>
      <c r="EX36" s="60"/>
      <c r="EY36" s="60"/>
      <c r="EZ36" s="60"/>
      <c r="FA36" s="60"/>
      <c r="FB36" s="60"/>
      <c r="FC36" s="60"/>
      <c r="FD36" s="60"/>
      <c r="FE36" s="60"/>
      <c r="FF36" s="60"/>
      <c r="FG36" s="60"/>
      <c r="FH36" s="60"/>
      <c r="FI36" s="60"/>
      <c r="FJ36" s="60"/>
      <c r="FK36" s="60"/>
      <c r="FL36" s="60"/>
      <c r="FM36" s="60"/>
      <c r="FN36" s="60"/>
      <c r="FO36" s="60"/>
      <c r="FP36" s="60"/>
      <c r="FQ36" s="60"/>
      <c r="FR36" s="60"/>
      <c r="FS36" s="60"/>
      <c r="FT36" s="60"/>
      <c r="FU36" s="60"/>
      <c r="FV36" s="60"/>
      <c r="FW36" s="60"/>
      <c r="FX36" s="60"/>
      <c r="FY36" s="60"/>
      <c r="FZ36" s="60"/>
      <c r="GA36" s="60"/>
      <c r="GB36" s="60"/>
      <c r="GC36" s="60"/>
      <c r="GD36" s="60"/>
      <c r="GE36" s="60"/>
      <c r="GF36" s="60"/>
      <c r="GG36" s="60"/>
      <c r="GH36" s="60"/>
      <c r="GI36" s="60"/>
      <c r="GJ36" s="60"/>
      <c r="GK36" s="60"/>
      <c r="GL36" s="60"/>
      <c r="GM36" s="60"/>
      <c r="GN36" s="60"/>
      <c r="GO36" s="60"/>
      <c r="GP36" s="60"/>
      <c r="GQ36" s="60"/>
      <c r="GR36" s="60"/>
      <c r="GS36" s="60"/>
      <c r="GT36" s="60"/>
      <c r="GU36" s="60"/>
      <c r="GV36" s="60"/>
      <c r="GW36" s="60"/>
      <c r="GX36" s="60"/>
      <c r="GY36" s="60"/>
      <c r="GZ36" s="60"/>
      <c r="HA36" s="60"/>
      <c r="HB36" s="60"/>
      <c r="HC36" s="60"/>
      <c r="HD36" s="60"/>
      <c r="HE36" s="60"/>
      <c r="HF36" s="60"/>
      <c r="HG36" s="60"/>
      <c r="HH36" s="60"/>
      <c r="HI36" s="60"/>
      <c r="HJ36" s="60"/>
      <c r="HK36" s="60"/>
      <c r="HL36" s="60"/>
      <c r="HM36" s="60"/>
      <c r="HN36" s="60"/>
      <c r="HO36" s="60"/>
      <c r="HP36" s="60"/>
      <c r="HQ36" s="60"/>
      <c r="HR36" s="60"/>
      <c r="HS36" s="60"/>
      <c r="HT36" s="60"/>
      <c r="HU36" s="60"/>
      <c r="HV36" s="60"/>
      <c r="HW36" s="60"/>
      <c r="HX36" s="60"/>
      <c r="HY36" s="60"/>
      <c r="HZ36" s="60"/>
      <c r="IA36" s="60"/>
      <c r="IB36" s="60"/>
      <c r="IC36" s="60"/>
      <c r="ID36" s="60"/>
      <c r="IE36" s="60"/>
      <c r="IF36" s="60"/>
      <c r="IG36" s="60"/>
      <c r="IH36" s="60"/>
      <c r="II36" s="60"/>
      <c r="IJ36" s="60"/>
      <c r="IK36" s="60"/>
      <c r="IL36" s="60"/>
      <c r="IM36" s="60"/>
      <c r="IN36" s="60"/>
      <c r="IO36" s="60"/>
      <c r="IP36" s="60"/>
      <c r="IQ36" s="60"/>
      <c r="IR36" s="60"/>
      <c r="IS36" s="60"/>
      <c r="IT36" s="60"/>
      <c r="IU36" s="60"/>
      <c r="IV36" s="60"/>
      <c r="IW36" s="60"/>
      <c r="IX36" s="60"/>
      <c r="IY36" s="60"/>
      <c r="IZ36" s="60"/>
      <c r="JA36" s="60"/>
      <c r="JB36" s="60"/>
      <c r="JC36" s="60"/>
      <c r="JD36" s="60"/>
      <c r="JE36" s="60"/>
      <c r="JF36" s="60"/>
      <c r="JG36" s="60"/>
      <c r="JH36" s="60"/>
      <c r="JI36" s="60"/>
      <c r="JJ36" s="60"/>
      <c r="JK36" s="60"/>
      <c r="JL36" s="60"/>
      <c r="JM36" s="60"/>
      <c r="JN36" s="60"/>
      <c r="JO36" s="60"/>
      <c r="JP36" s="60"/>
      <c r="JQ36" s="60"/>
      <c r="JR36" s="60"/>
      <c r="JS36" s="60"/>
      <c r="JT36" s="60"/>
      <c r="JU36" s="60"/>
      <c r="JV36" s="60"/>
      <c r="JW36" s="60"/>
      <c r="JX36" s="60"/>
      <c r="JY36" s="60"/>
      <c r="JZ36" s="60"/>
      <c r="KA36" s="60"/>
      <c r="KB36" s="60"/>
      <c r="KC36" s="60"/>
      <c r="KD36" s="60"/>
      <c r="KE36" s="60"/>
      <c r="KF36" s="60"/>
      <c r="KG36" s="60"/>
      <c r="KH36" s="145"/>
      <c r="KI36" s="145"/>
      <c r="KJ36" s="145"/>
      <c r="KK36" s="145"/>
      <c r="KL36" s="145"/>
      <c r="KM36" s="145"/>
      <c r="KN36" s="145"/>
      <c r="KO36" s="145"/>
      <c r="KP36" s="145"/>
      <c r="KQ36" s="145"/>
      <c r="KR36" s="144"/>
      <c r="KS36" s="144"/>
      <c r="KT36" s="144"/>
      <c r="KU36" s="144"/>
    </row>
    <row r="37" spans="1:307" s="65" customFormat="1" ht="15" customHeight="1" x14ac:dyDescent="0.25">
      <c r="A37" s="99" t="s">
        <v>1266</v>
      </c>
      <c r="B37" s="106" t="s">
        <v>1267</v>
      </c>
      <c r="C37" s="99" t="s">
        <v>944</v>
      </c>
      <c r="D37" s="99" t="s">
        <v>453</v>
      </c>
      <c r="E37" s="99" t="s">
        <v>624</v>
      </c>
      <c r="F37" s="99"/>
      <c r="G37" s="99"/>
      <c r="H37" s="52"/>
      <c r="I37" s="171"/>
      <c r="J37" s="52"/>
      <c r="K37" s="182" t="s">
        <v>1801</v>
      </c>
      <c r="L37" s="52"/>
      <c r="M37" s="52" t="s">
        <v>85</v>
      </c>
      <c r="N37" s="49" t="s">
        <v>521</v>
      </c>
      <c r="O37" s="52"/>
      <c r="P37" s="52"/>
      <c r="Q37" s="52"/>
      <c r="R37" s="52"/>
      <c r="S37" s="249"/>
      <c r="T37" s="52"/>
      <c r="U37" s="52"/>
      <c r="V37" s="52"/>
      <c r="W37" s="52"/>
      <c r="X37" s="52"/>
      <c r="Y37" s="52"/>
      <c r="Z37" s="52"/>
      <c r="AA37" s="52"/>
      <c r="AB37" s="52"/>
      <c r="AC37" s="52"/>
      <c r="AD37" s="52"/>
      <c r="AE37" s="165">
        <f t="shared" ref="AE37:AE68" si="1">COUNTA(L37:AD37)</f>
        <v>2</v>
      </c>
      <c r="AF37" s="289"/>
      <c r="AG37" s="99" t="s">
        <v>667</v>
      </c>
      <c r="AH37" s="144"/>
      <c r="AI37" s="144"/>
      <c r="AJ37" s="144"/>
      <c r="AK37" s="144"/>
      <c r="AL37" s="144"/>
      <c r="AM37" s="144"/>
      <c r="AN37" s="144"/>
      <c r="AO37" s="144"/>
      <c r="AP37" s="144"/>
      <c r="AQ37" s="144"/>
      <c r="AR37" s="144"/>
      <c r="AS37" s="144"/>
      <c r="AT37" s="144"/>
      <c r="AU37" s="144"/>
      <c r="AV37" s="144"/>
      <c r="AW37" s="144"/>
      <c r="AX37" s="144"/>
      <c r="AY37" s="144"/>
      <c r="AZ37" s="144"/>
      <c r="BA37" s="144"/>
      <c r="BB37" s="144"/>
      <c r="BC37" s="144"/>
      <c r="BD37" s="144"/>
      <c r="BE37" s="144"/>
      <c r="BF37" s="144"/>
      <c r="BG37" s="144"/>
      <c r="BH37" s="144"/>
      <c r="BI37" s="144"/>
      <c r="BJ37" s="144"/>
      <c r="BK37" s="144"/>
      <c r="BL37" s="144"/>
      <c r="BM37" s="144"/>
      <c r="BN37" s="144"/>
      <c r="BO37" s="144"/>
      <c r="BP37" s="144"/>
      <c r="BQ37" s="144"/>
      <c r="BR37" s="144"/>
      <c r="BS37" s="144"/>
      <c r="BT37" s="144"/>
      <c r="BU37" s="144"/>
      <c r="BV37" s="144"/>
      <c r="BW37" s="144"/>
      <c r="BX37" s="144"/>
      <c r="BY37" s="144"/>
      <c r="BZ37" s="144"/>
      <c r="CA37" s="144"/>
      <c r="CB37" s="144"/>
      <c r="CC37" s="144"/>
      <c r="CD37" s="144"/>
      <c r="CE37" s="144"/>
      <c r="CF37" s="144"/>
      <c r="CG37" s="144"/>
      <c r="CH37" s="144"/>
      <c r="CI37" s="144"/>
      <c r="CJ37" s="144"/>
      <c r="CK37" s="144"/>
      <c r="CL37" s="144"/>
      <c r="CM37" s="144"/>
      <c r="CN37" s="144"/>
      <c r="CO37" s="144"/>
      <c r="CP37" s="144"/>
      <c r="CQ37" s="144"/>
      <c r="CR37" s="144"/>
      <c r="CS37" s="144"/>
      <c r="CT37" s="144"/>
      <c r="CU37" s="144"/>
      <c r="CV37" s="144"/>
      <c r="CW37" s="144"/>
      <c r="CX37" s="144"/>
      <c r="CY37" s="144"/>
      <c r="CZ37" s="144"/>
      <c r="DA37" s="144"/>
      <c r="DB37" s="144"/>
      <c r="DC37" s="144"/>
      <c r="DD37" s="144"/>
      <c r="DE37" s="144"/>
      <c r="DF37" s="144"/>
      <c r="DG37" s="144"/>
      <c r="DH37" s="144"/>
      <c r="DI37" s="144"/>
      <c r="DJ37" s="144"/>
      <c r="DK37" s="144"/>
      <c r="DL37" s="144"/>
      <c r="DM37" s="144"/>
      <c r="DN37" s="144"/>
      <c r="DO37" s="144"/>
      <c r="DP37" s="144"/>
      <c r="DQ37" s="144"/>
      <c r="DR37" s="144"/>
      <c r="DS37" s="144"/>
      <c r="DT37" s="144"/>
      <c r="DU37" s="144"/>
      <c r="DV37" s="144"/>
      <c r="DW37" s="144"/>
      <c r="DX37" s="144"/>
      <c r="DY37" s="144"/>
      <c r="DZ37" s="144"/>
      <c r="EA37" s="144"/>
      <c r="EB37" s="144"/>
      <c r="EC37" s="144"/>
      <c r="ED37" s="144"/>
      <c r="EE37" s="144"/>
      <c r="EF37" s="144"/>
      <c r="EG37" s="144"/>
      <c r="EH37" s="144"/>
      <c r="EI37" s="144"/>
      <c r="EJ37" s="144"/>
      <c r="EK37" s="144"/>
      <c r="EL37" s="144"/>
      <c r="EM37" s="144"/>
      <c r="EN37" s="144"/>
      <c r="EO37" s="144"/>
      <c r="EP37" s="144"/>
      <c r="EQ37" s="144"/>
      <c r="ER37" s="144"/>
      <c r="ES37" s="144"/>
      <c r="ET37" s="144"/>
      <c r="EU37" s="144"/>
      <c r="EV37" s="144"/>
      <c r="EW37" s="144"/>
      <c r="EX37" s="144"/>
      <c r="EY37" s="144"/>
      <c r="EZ37" s="144"/>
      <c r="FA37" s="144"/>
      <c r="FB37" s="144"/>
      <c r="FC37" s="144"/>
      <c r="FD37" s="144"/>
      <c r="FE37" s="144"/>
      <c r="FF37" s="144"/>
      <c r="FG37" s="144"/>
      <c r="FH37" s="144"/>
      <c r="FI37" s="144"/>
      <c r="FJ37" s="144"/>
      <c r="FK37" s="144"/>
      <c r="FL37" s="144"/>
      <c r="FM37" s="144"/>
      <c r="FN37" s="144"/>
      <c r="FO37" s="144"/>
      <c r="FP37" s="144"/>
      <c r="FQ37" s="144"/>
      <c r="FR37" s="144"/>
      <c r="FS37" s="144"/>
      <c r="FT37" s="144"/>
      <c r="FU37" s="144"/>
      <c r="FV37" s="144"/>
      <c r="FW37" s="144"/>
      <c r="FX37" s="144"/>
      <c r="FY37" s="144"/>
      <c r="FZ37" s="144"/>
      <c r="GA37" s="144"/>
      <c r="GB37" s="144"/>
      <c r="GC37" s="144"/>
      <c r="GD37" s="144"/>
      <c r="GE37" s="144"/>
      <c r="GF37" s="144"/>
      <c r="GG37" s="144"/>
      <c r="GH37" s="144"/>
      <c r="GI37" s="144"/>
      <c r="GJ37" s="144"/>
      <c r="GK37" s="144"/>
      <c r="GL37" s="144"/>
      <c r="GM37" s="144"/>
      <c r="GN37" s="144"/>
      <c r="GO37" s="144"/>
      <c r="GP37" s="144"/>
      <c r="GQ37" s="144"/>
      <c r="GR37" s="144"/>
      <c r="GS37" s="144"/>
      <c r="GT37" s="144"/>
      <c r="GU37" s="144"/>
      <c r="GV37" s="144"/>
      <c r="GW37" s="144"/>
      <c r="GX37" s="144"/>
      <c r="GY37" s="144"/>
      <c r="GZ37" s="144"/>
      <c r="HA37" s="144"/>
      <c r="HB37" s="144"/>
      <c r="HC37" s="144"/>
      <c r="HD37" s="144"/>
      <c r="HE37" s="144"/>
      <c r="HF37" s="144"/>
      <c r="HG37" s="144"/>
      <c r="HH37" s="144"/>
      <c r="HI37" s="144"/>
      <c r="HJ37" s="144"/>
      <c r="HK37" s="144"/>
      <c r="HL37" s="144"/>
      <c r="HM37" s="144"/>
      <c r="HN37" s="144"/>
      <c r="HO37" s="144"/>
      <c r="HP37" s="144"/>
      <c r="HQ37" s="144"/>
      <c r="HR37" s="144"/>
      <c r="HS37" s="144"/>
      <c r="HT37" s="144"/>
      <c r="HU37" s="144"/>
      <c r="HV37" s="144"/>
      <c r="HW37" s="144"/>
      <c r="HX37" s="144"/>
      <c r="HY37" s="144"/>
      <c r="HZ37" s="144"/>
      <c r="IA37" s="144"/>
      <c r="IB37" s="144"/>
      <c r="IC37" s="144"/>
      <c r="ID37" s="144"/>
      <c r="IE37" s="144"/>
      <c r="IF37" s="144"/>
      <c r="IG37" s="144"/>
      <c r="IH37" s="144"/>
      <c r="II37" s="144"/>
      <c r="IJ37" s="144"/>
      <c r="IK37" s="144"/>
      <c r="IL37" s="144"/>
      <c r="IM37" s="144"/>
      <c r="IN37" s="144"/>
      <c r="IO37" s="144"/>
      <c r="IP37" s="144"/>
      <c r="IQ37" s="144"/>
      <c r="IR37" s="144"/>
      <c r="IS37" s="144"/>
      <c r="IT37" s="144"/>
      <c r="IU37" s="144"/>
      <c r="IV37" s="144"/>
      <c r="IW37" s="144"/>
      <c r="IX37" s="144"/>
      <c r="IY37" s="144"/>
      <c r="IZ37" s="144"/>
      <c r="JA37" s="144"/>
      <c r="JB37" s="144"/>
      <c r="JC37" s="144"/>
      <c r="JD37" s="144"/>
      <c r="JE37" s="144"/>
      <c r="JF37" s="144"/>
      <c r="JG37" s="144"/>
      <c r="JH37" s="144"/>
      <c r="JI37" s="144"/>
      <c r="JJ37" s="144"/>
      <c r="JK37" s="144"/>
      <c r="JL37" s="144"/>
      <c r="JM37" s="144"/>
      <c r="JN37" s="144"/>
      <c r="JO37" s="144"/>
      <c r="JP37" s="144"/>
      <c r="JQ37" s="144"/>
      <c r="JR37" s="144"/>
      <c r="JS37" s="144"/>
      <c r="JT37" s="144"/>
      <c r="JU37" s="144"/>
      <c r="JV37" s="144"/>
      <c r="JW37" s="144"/>
      <c r="JX37" s="144"/>
      <c r="JY37" s="144"/>
      <c r="JZ37" s="144"/>
      <c r="KA37" s="144"/>
      <c r="KB37" s="144"/>
      <c r="KC37" s="144"/>
      <c r="KD37" s="144"/>
      <c r="KE37" s="144"/>
      <c r="KF37" s="144"/>
      <c r="KG37" s="144"/>
      <c r="KH37" s="145"/>
      <c r="KI37" s="145"/>
      <c r="KJ37" s="145"/>
      <c r="KK37" s="145"/>
      <c r="KL37" s="145"/>
      <c r="KM37" s="145"/>
      <c r="KN37" s="145"/>
      <c r="KO37" s="145"/>
      <c r="KP37" s="145"/>
      <c r="KQ37" s="145"/>
      <c r="KR37" s="144"/>
      <c r="KS37" s="144"/>
      <c r="KT37" s="144"/>
      <c r="KU37" s="144"/>
    </row>
    <row r="38" spans="1:307" s="65" customFormat="1" ht="15" customHeight="1" x14ac:dyDescent="0.25">
      <c r="A38" s="61" t="s">
        <v>1854</v>
      </c>
      <c r="B38" s="53" t="s">
        <v>1853</v>
      </c>
      <c r="C38" s="51" t="s">
        <v>944</v>
      </c>
      <c r="D38" s="61" t="s">
        <v>453</v>
      </c>
      <c r="E38" s="99" t="s">
        <v>624</v>
      </c>
      <c r="F38" s="51"/>
      <c r="G38" s="51"/>
      <c r="H38" s="49"/>
      <c r="I38" s="172"/>
      <c r="J38" s="49"/>
      <c r="K38" s="182" t="s">
        <v>1801</v>
      </c>
      <c r="L38" s="49"/>
      <c r="M38" s="49"/>
      <c r="N38" s="49" t="s">
        <v>521</v>
      </c>
      <c r="O38" s="49"/>
      <c r="P38" s="49"/>
      <c r="Q38" s="49"/>
      <c r="R38" s="49"/>
      <c r="S38" s="249"/>
      <c r="T38" s="49"/>
      <c r="U38" s="49"/>
      <c r="V38" s="49"/>
      <c r="W38" s="49"/>
      <c r="X38" s="49"/>
      <c r="Y38" s="49"/>
      <c r="Z38" s="49"/>
      <c r="AA38" s="49"/>
      <c r="AB38" s="49"/>
      <c r="AC38" s="49"/>
      <c r="AD38" s="49"/>
      <c r="AE38" s="165">
        <f t="shared" si="1"/>
        <v>1</v>
      </c>
      <c r="AF38" s="289"/>
      <c r="AG38" s="51"/>
      <c r="AH38" s="60"/>
      <c r="AI38" s="60"/>
      <c r="AJ38" s="60"/>
      <c r="AK38" s="60"/>
      <c r="AL38" s="60"/>
      <c r="AM38" s="60"/>
      <c r="AN38" s="60"/>
      <c r="AO38" s="60"/>
      <c r="AP38" s="60"/>
      <c r="AQ38" s="60"/>
      <c r="AR38" s="60"/>
      <c r="AS38" s="60"/>
      <c r="AT38" s="60"/>
      <c r="AU38" s="60"/>
      <c r="AV38" s="60"/>
      <c r="AW38" s="60"/>
      <c r="AX38" s="60"/>
      <c r="AY38" s="60"/>
      <c r="AZ38" s="60"/>
      <c r="BA38" s="60"/>
      <c r="BB38" s="60"/>
      <c r="BC38" s="60"/>
      <c r="BD38" s="60"/>
      <c r="BE38" s="60"/>
      <c r="BF38" s="60"/>
      <c r="BG38" s="60"/>
      <c r="BH38" s="60"/>
      <c r="BI38" s="60"/>
      <c r="BJ38" s="60"/>
      <c r="BK38" s="60"/>
      <c r="BL38" s="60"/>
      <c r="BM38" s="60"/>
      <c r="BN38" s="60"/>
      <c r="BO38" s="60"/>
      <c r="BP38" s="60"/>
      <c r="BQ38" s="60"/>
      <c r="BR38" s="60"/>
      <c r="BS38" s="60"/>
      <c r="BT38" s="60"/>
      <c r="BU38" s="60"/>
      <c r="BV38" s="60"/>
      <c r="BW38" s="60"/>
      <c r="BX38" s="60"/>
      <c r="BY38" s="60"/>
      <c r="BZ38" s="60"/>
      <c r="CA38" s="60"/>
      <c r="CB38" s="60"/>
      <c r="CC38" s="60"/>
      <c r="CD38" s="60"/>
      <c r="CE38" s="60"/>
      <c r="CF38" s="60"/>
      <c r="CG38" s="60"/>
      <c r="CH38" s="60"/>
      <c r="CI38" s="60"/>
      <c r="CJ38" s="60"/>
      <c r="CK38" s="60"/>
      <c r="CL38" s="60"/>
      <c r="CM38" s="60"/>
      <c r="CN38" s="60"/>
      <c r="CO38" s="60"/>
      <c r="CP38" s="60"/>
      <c r="CQ38" s="60"/>
      <c r="CR38" s="60"/>
      <c r="CS38" s="60"/>
      <c r="CT38" s="60"/>
      <c r="CU38" s="60"/>
      <c r="CV38" s="60"/>
      <c r="CW38" s="60"/>
      <c r="CX38" s="60"/>
      <c r="CY38" s="60"/>
      <c r="CZ38" s="60"/>
      <c r="DA38" s="60"/>
      <c r="DB38" s="60"/>
      <c r="DC38" s="60"/>
      <c r="DD38" s="60"/>
      <c r="DE38" s="60"/>
      <c r="DF38" s="60"/>
      <c r="DG38" s="60"/>
      <c r="DH38" s="60"/>
      <c r="DI38" s="60"/>
      <c r="DJ38" s="60"/>
      <c r="DK38" s="60"/>
      <c r="DL38" s="60"/>
      <c r="DM38" s="60"/>
      <c r="DN38" s="60"/>
      <c r="DO38" s="60"/>
      <c r="DP38" s="60"/>
      <c r="DQ38" s="60"/>
      <c r="DR38" s="60"/>
      <c r="DS38" s="60"/>
      <c r="DT38" s="60"/>
      <c r="DU38" s="60"/>
      <c r="DV38" s="60"/>
      <c r="DW38" s="60"/>
      <c r="DX38" s="60"/>
      <c r="DY38" s="60"/>
      <c r="DZ38" s="60"/>
      <c r="EA38" s="60"/>
      <c r="EB38" s="60"/>
      <c r="EC38" s="60"/>
      <c r="ED38" s="60"/>
      <c r="EE38" s="60"/>
      <c r="EF38" s="60"/>
      <c r="EG38" s="60"/>
      <c r="EH38" s="60"/>
      <c r="EI38" s="60"/>
      <c r="EJ38" s="60"/>
      <c r="EK38" s="60"/>
      <c r="EL38" s="60"/>
      <c r="EM38" s="60"/>
      <c r="EN38" s="60"/>
      <c r="EO38" s="60"/>
      <c r="EP38" s="60"/>
      <c r="EQ38" s="60"/>
      <c r="ER38" s="60"/>
      <c r="ES38" s="60"/>
      <c r="ET38" s="60"/>
      <c r="EU38" s="60"/>
      <c r="EV38" s="60"/>
      <c r="EW38" s="60"/>
      <c r="EX38" s="60"/>
      <c r="EY38" s="60"/>
      <c r="EZ38" s="60"/>
      <c r="FA38" s="60"/>
      <c r="FB38" s="60"/>
      <c r="FC38" s="60"/>
      <c r="FD38" s="60"/>
      <c r="FE38" s="60"/>
      <c r="FF38" s="60"/>
      <c r="FG38" s="60"/>
      <c r="FH38" s="60"/>
      <c r="FI38" s="60"/>
      <c r="FJ38" s="60"/>
      <c r="FK38" s="60"/>
      <c r="FL38" s="60"/>
      <c r="FM38" s="60"/>
      <c r="FN38" s="60"/>
      <c r="FO38" s="60"/>
      <c r="FP38" s="60"/>
      <c r="FQ38" s="60"/>
      <c r="FR38" s="60"/>
      <c r="FS38" s="60"/>
      <c r="FT38" s="60"/>
      <c r="FU38" s="60"/>
      <c r="FV38" s="60"/>
      <c r="FW38" s="60"/>
      <c r="FX38" s="60"/>
      <c r="FY38" s="60"/>
      <c r="FZ38" s="60"/>
      <c r="GA38" s="60"/>
      <c r="GB38" s="60"/>
      <c r="GC38" s="60"/>
      <c r="GD38" s="60"/>
      <c r="GE38" s="60"/>
      <c r="GF38" s="60"/>
      <c r="GG38" s="60"/>
      <c r="GH38" s="60"/>
      <c r="GI38" s="60"/>
      <c r="GJ38" s="60"/>
      <c r="GK38" s="60"/>
      <c r="GL38" s="60"/>
      <c r="GM38" s="60"/>
      <c r="GN38" s="60"/>
      <c r="GO38" s="60"/>
      <c r="GP38" s="60"/>
      <c r="GQ38" s="60"/>
      <c r="GR38" s="60"/>
      <c r="GS38" s="60"/>
      <c r="GT38" s="60"/>
      <c r="GU38" s="60"/>
      <c r="GV38" s="60"/>
      <c r="GW38" s="60"/>
      <c r="GX38" s="60"/>
      <c r="GY38" s="60"/>
      <c r="GZ38" s="60"/>
      <c r="HA38" s="60"/>
      <c r="HB38" s="60"/>
      <c r="HC38" s="60"/>
      <c r="HD38" s="60"/>
      <c r="HE38" s="60"/>
      <c r="HF38" s="60"/>
      <c r="HG38" s="60"/>
      <c r="HH38" s="60"/>
      <c r="HI38" s="60"/>
      <c r="HJ38" s="60"/>
      <c r="HK38" s="60"/>
      <c r="HL38" s="60"/>
      <c r="HM38" s="60"/>
      <c r="HN38" s="60"/>
      <c r="HO38" s="60"/>
      <c r="HP38" s="60"/>
      <c r="HQ38" s="60"/>
      <c r="HR38" s="60"/>
      <c r="HS38" s="60"/>
      <c r="HT38" s="60"/>
      <c r="HU38" s="60"/>
      <c r="HV38" s="60"/>
      <c r="HW38" s="60"/>
      <c r="HX38" s="60"/>
      <c r="HY38" s="60"/>
      <c r="HZ38" s="60"/>
      <c r="IA38" s="60"/>
      <c r="IB38" s="60"/>
      <c r="IC38" s="60"/>
      <c r="ID38" s="60"/>
      <c r="IE38" s="60"/>
      <c r="IF38" s="60"/>
      <c r="IG38" s="60"/>
      <c r="IH38" s="60"/>
      <c r="II38" s="60"/>
      <c r="IJ38" s="60"/>
      <c r="IK38" s="60"/>
      <c r="IL38" s="60"/>
      <c r="IM38" s="60"/>
      <c r="IN38" s="60"/>
      <c r="IO38" s="60"/>
      <c r="IP38" s="60"/>
      <c r="IQ38" s="60"/>
      <c r="IR38" s="60"/>
      <c r="IS38" s="60"/>
      <c r="IT38" s="60"/>
      <c r="IU38" s="60"/>
      <c r="IV38" s="60"/>
      <c r="IW38" s="60"/>
      <c r="IX38" s="60"/>
      <c r="IY38" s="60"/>
      <c r="IZ38" s="60"/>
      <c r="JA38" s="60"/>
      <c r="JB38" s="60"/>
      <c r="JC38" s="60"/>
      <c r="JD38" s="60"/>
      <c r="JE38" s="60"/>
      <c r="JF38" s="60"/>
      <c r="JG38" s="60"/>
      <c r="JH38" s="60"/>
      <c r="JI38" s="60"/>
      <c r="JJ38" s="60"/>
      <c r="JK38" s="60"/>
      <c r="JL38" s="60"/>
      <c r="JM38" s="60"/>
      <c r="JN38" s="60"/>
      <c r="JO38" s="60"/>
      <c r="JP38" s="60"/>
      <c r="JQ38" s="60"/>
      <c r="JR38" s="60"/>
      <c r="JS38" s="60"/>
      <c r="JT38" s="60"/>
      <c r="JU38" s="60"/>
      <c r="JV38" s="60"/>
      <c r="JW38" s="60"/>
      <c r="JX38" s="60"/>
      <c r="JY38" s="60"/>
      <c r="JZ38" s="60"/>
      <c r="KA38" s="60"/>
      <c r="KB38" s="60"/>
      <c r="KC38" s="60"/>
      <c r="KD38" s="60"/>
      <c r="KE38" s="60"/>
      <c r="KF38" s="60"/>
      <c r="KG38" s="60"/>
      <c r="KH38" s="145"/>
      <c r="KI38" s="145"/>
      <c r="KJ38" s="145"/>
      <c r="KK38" s="145"/>
      <c r="KL38" s="145"/>
      <c r="KM38" s="145"/>
      <c r="KN38" s="145"/>
      <c r="KO38" s="145"/>
      <c r="KP38" s="145"/>
      <c r="KQ38" s="145"/>
      <c r="KR38" s="144"/>
      <c r="KS38" s="144"/>
      <c r="KT38" s="144"/>
      <c r="KU38" s="144"/>
    </row>
    <row r="39" spans="1:307" s="65" customFormat="1" ht="15" customHeight="1" x14ac:dyDescent="0.25">
      <c r="A39" s="99" t="s">
        <v>1268</v>
      </c>
      <c r="B39" s="106" t="s">
        <v>1269</v>
      </c>
      <c r="C39" s="99" t="s">
        <v>944</v>
      </c>
      <c r="D39" s="99" t="s">
        <v>453</v>
      </c>
      <c r="E39" s="99" t="s">
        <v>624</v>
      </c>
      <c r="F39" s="99"/>
      <c r="G39" s="99"/>
      <c r="H39" s="52"/>
      <c r="I39" s="171"/>
      <c r="J39" s="52"/>
      <c r="K39" s="182" t="s">
        <v>1801</v>
      </c>
      <c r="L39" s="52"/>
      <c r="M39" s="52" t="s">
        <v>85</v>
      </c>
      <c r="N39" s="49" t="s">
        <v>521</v>
      </c>
      <c r="O39" s="52"/>
      <c r="P39" s="52"/>
      <c r="Q39" s="52"/>
      <c r="R39" s="52"/>
      <c r="S39" s="249"/>
      <c r="T39" s="52"/>
      <c r="U39" s="52"/>
      <c r="V39" s="52"/>
      <c r="W39" s="52"/>
      <c r="X39" s="52"/>
      <c r="Y39" s="52"/>
      <c r="Z39" s="52"/>
      <c r="AA39" s="52"/>
      <c r="AB39" s="52"/>
      <c r="AC39" s="52"/>
      <c r="AD39" s="52"/>
      <c r="AE39" s="165">
        <f t="shared" si="1"/>
        <v>2</v>
      </c>
      <c r="AF39" s="289"/>
      <c r="AG39" s="99" t="s">
        <v>667</v>
      </c>
      <c r="AH39" s="144"/>
      <c r="AI39" s="144"/>
      <c r="AJ39" s="144"/>
      <c r="AK39" s="144"/>
      <c r="AL39" s="144"/>
      <c r="AM39" s="144"/>
      <c r="AN39" s="144"/>
      <c r="AO39" s="144"/>
      <c r="AP39" s="144"/>
      <c r="AQ39" s="144"/>
      <c r="AR39" s="144"/>
      <c r="AS39" s="144"/>
      <c r="AT39" s="144"/>
      <c r="AU39" s="144"/>
      <c r="AV39" s="144"/>
      <c r="AW39" s="144"/>
      <c r="AX39" s="144"/>
      <c r="AY39" s="144"/>
      <c r="AZ39" s="144"/>
      <c r="BA39" s="144"/>
      <c r="BB39" s="144"/>
      <c r="BC39" s="144"/>
      <c r="BD39" s="144"/>
      <c r="BE39" s="144"/>
      <c r="BF39" s="144"/>
      <c r="BG39" s="144"/>
      <c r="BH39" s="144"/>
      <c r="BI39" s="144"/>
      <c r="BJ39" s="144"/>
      <c r="BK39" s="144"/>
      <c r="BL39" s="144"/>
      <c r="BM39" s="144"/>
      <c r="BN39" s="144"/>
      <c r="BO39" s="144"/>
      <c r="BP39" s="144"/>
      <c r="BQ39" s="144"/>
      <c r="BR39" s="144"/>
      <c r="BS39" s="144"/>
      <c r="BT39" s="144"/>
      <c r="BU39" s="144"/>
      <c r="BV39" s="144"/>
      <c r="BW39" s="144"/>
      <c r="BX39" s="144"/>
      <c r="BY39" s="144"/>
      <c r="BZ39" s="144"/>
      <c r="CA39" s="144"/>
      <c r="CB39" s="144"/>
      <c r="CC39" s="144"/>
      <c r="CD39" s="144"/>
      <c r="CE39" s="144"/>
      <c r="CF39" s="144"/>
      <c r="CG39" s="144"/>
      <c r="CH39" s="144"/>
      <c r="CI39" s="144"/>
      <c r="CJ39" s="144"/>
      <c r="CK39" s="144"/>
      <c r="CL39" s="144"/>
      <c r="CM39" s="144"/>
      <c r="CN39" s="144"/>
      <c r="CO39" s="144"/>
      <c r="CP39" s="144"/>
      <c r="CQ39" s="144"/>
      <c r="CR39" s="144"/>
      <c r="CS39" s="144"/>
      <c r="CT39" s="144"/>
      <c r="CU39" s="144"/>
      <c r="CV39" s="144"/>
      <c r="CW39" s="144"/>
      <c r="CX39" s="144"/>
      <c r="CY39" s="144"/>
      <c r="CZ39" s="144"/>
      <c r="DA39" s="144"/>
      <c r="DB39" s="144"/>
      <c r="DC39" s="144"/>
      <c r="DD39" s="144"/>
      <c r="DE39" s="144"/>
      <c r="DF39" s="144"/>
      <c r="DG39" s="144"/>
      <c r="DH39" s="144"/>
      <c r="DI39" s="144"/>
      <c r="DJ39" s="144"/>
      <c r="DK39" s="144"/>
      <c r="DL39" s="144"/>
      <c r="DM39" s="144"/>
      <c r="DN39" s="144"/>
      <c r="DO39" s="144"/>
      <c r="DP39" s="144"/>
      <c r="DQ39" s="144"/>
      <c r="DR39" s="144"/>
      <c r="DS39" s="144"/>
      <c r="DT39" s="144"/>
      <c r="DU39" s="144"/>
      <c r="DV39" s="144"/>
      <c r="DW39" s="144"/>
      <c r="DX39" s="144"/>
      <c r="DY39" s="144"/>
      <c r="DZ39" s="144"/>
      <c r="EA39" s="144"/>
      <c r="EB39" s="144"/>
      <c r="EC39" s="144"/>
      <c r="ED39" s="144"/>
      <c r="EE39" s="144"/>
      <c r="EF39" s="144"/>
      <c r="EG39" s="144"/>
      <c r="EH39" s="144"/>
      <c r="EI39" s="144"/>
      <c r="EJ39" s="144"/>
      <c r="EK39" s="144"/>
      <c r="EL39" s="144"/>
      <c r="EM39" s="144"/>
      <c r="EN39" s="144"/>
      <c r="EO39" s="144"/>
      <c r="EP39" s="144"/>
      <c r="EQ39" s="144"/>
      <c r="ER39" s="144"/>
      <c r="ES39" s="144"/>
      <c r="ET39" s="144"/>
      <c r="EU39" s="144"/>
      <c r="EV39" s="144"/>
      <c r="EW39" s="144"/>
      <c r="EX39" s="144"/>
      <c r="EY39" s="144"/>
      <c r="EZ39" s="144"/>
      <c r="FA39" s="144"/>
      <c r="FB39" s="144"/>
      <c r="FC39" s="144"/>
      <c r="FD39" s="144"/>
      <c r="FE39" s="144"/>
      <c r="FF39" s="144"/>
      <c r="FG39" s="144"/>
      <c r="FH39" s="144"/>
      <c r="FI39" s="144"/>
      <c r="FJ39" s="144"/>
      <c r="FK39" s="144"/>
      <c r="FL39" s="144"/>
      <c r="FM39" s="144"/>
      <c r="FN39" s="144"/>
      <c r="FO39" s="144"/>
      <c r="FP39" s="144"/>
      <c r="FQ39" s="144"/>
      <c r="FR39" s="144"/>
      <c r="FS39" s="144"/>
      <c r="FT39" s="144"/>
      <c r="FU39" s="144"/>
      <c r="FV39" s="144"/>
      <c r="FW39" s="144"/>
      <c r="FX39" s="144"/>
      <c r="FY39" s="144"/>
      <c r="FZ39" s="144"/>
      <c r="GA39" s="144"/>
      <c r="GB39" s="144"/>
      <c r="GC39" s="144"/>
      <c r="GD39" s="144"/>
      <c r="GE39" s="144"/>
      <c r="GF39" s="144"/>
      <c r="GG39" s="144"/>
      <c r="GH39" s="144"/>
      <c r="GI39" s="144"/>
      <c r="GJ39" s="144"/>
      <c r="GK39" s="144"/>
      <c r="GL39" s="144"/>
      <c r="GM39" s="144"/>
      <c r="GN39" s="144"/>
      <c r="GO39" s="144"/>
      <c r="GP39" s="144"/>
      <c r="GQ39" s="144"/>
      <c r="GR39" s="144"/>
      <c r="GS39" s="144"/>
      <c r="GT39" s="144"/>
      <c r="GU39" s="144"/>
      <c r="GV39" s="144"/>
      <c r="GW39" s="144"/>
      <c r="GX39" s="144"/>
      <c r="GY39" s="144"/>
      <c r="GZ39" s="144"/>
      <c r="HA39" s="144"/>
      <c r="HB39" s="144"/>
      <c r="HC39" s="144"/>
      <c r="HD39" s="144"/>
      <c r="HE39" s="144"/>
      <c r="HF39" s="144"/>
      <c r="HG39" s="144"/>
      <c r="HH39" s="144"/>
      <c r="HI39" s="144"/>
      <c r="HJ39" s="144"/>
      <c r="HK39" s="144"/>
      <c r="HL39" s="144"/>
      <c r="HM39" s="144"/>
      <c r="HN39" s="144"/>
      <c r="HO39" s="144"/>
      <c r="HP39" s="144"/>
      <c r="HQ39" s="144"/>
      <c r="HR39" s="144"/>
      <c r="HS39" s="144"/>
      <c r="HT39" s="144"/>
      <c r="HU39" s="144"/>
      <c r="HV39" s="144"/>
      <c r="HW39" s="144"/>
      <c r="HX39" s="144"/>
      <c r="HY39" s="144"/>
      <c r="HZ39" s="144"/>
      <c r="IA39" s="144"/>
      <c r="IB39" s="144"/>
      <c r="IC39" s="144"/>
      <c r="ID39" s="144"/>
      <c r="IE39" s="144"/>
      <c r="IF39" s="144"/>
      <c r="IG39" s="144"/>
      <c r="IH39" s="144"/>
      <c r="II39" s="144"/>
      <c r="IJ39" s="144"/>
      <c r="IK39" s="144"/>
      <c r="IL39" s="144"/>
      <c r="IM39" s="144"/>
      <c r="IN39" s="144"/>
      <c r="IO39" s="144"/>
      <c r="IP39" s="144"/>
      <c r="IQ39" s="144"/>
      <c r="IR39" s="144"/>
      <c r="IS39" s="144"/>
      <c r="IT39" s="144"/>
      <c r="IU39" s="144"/>
      <c r="IV39" s="144"/>
      <c r="IW39" s="144"/>
      <c r="IX39" s="144"/>
      <c r="IY39" s="144"/>
      <c r="IZ39" s="144"/>
      <c r="JA39" s="144"/>
      <c r="JB39" s="144"/>
      <c r="JC39" s="144"/>
      <c r="JD39" s="144"/>
      <c r="JE39" s="144"/>
      <c r="JF39" s="144"/>
      <c r="JG39" s="144"/>
      <c r="JH39" s="144"/>
      <c r="JI39" s="144"/>
      <c r="JJ39" s="144"/>
      <c r="JK39" s="144"/>
      <c r="JL39" s="144"/>
      <c r="JM39" s="144"/>
      <c r="JN39" s="144"/>
      <c r="JO39" s="144"/>
      <c r="JP39" s="144"/>
      <c r="JQ39" s="144"/>
      <c r="JR39" s="144"/>
      <c r="JS39" s="144"/>
      <c r="JT39" s="144"/>
      <c r="JU39" s="144"/>
      <c r="JV39" s="144"/>
      <c r="JW39" s="144"/>
      <c r="JX39" s="144"/>
      <c r="JY39" s="144"/>
      <c r="JZ39" s="144"/>
      <c r="KA39" s="144"/>
      <c r="KB39" s="144"/>
      <c r="KC39" s="144"/>
      <c r="KD39" s="144"/>
      <c r="KE39" s="144"/>
      <c r="KF39" s="144"/>
      <c r="KG39" s="144"/>
      <c r="KH39" s="145"/>
      <c r="KI39" s="145"/>
      <c r="KJ39" s="145"/>
      <c r="KK39" s="145"/>
      <c r="KL39" s="145"/>
      <c r="KM39" s="145"/>
      <c r="KN39" s="145"/>
      <c r="KO39" s="145"/>
      <c r="KP39" s="145"/>
      <c r="KQ39" s="145"/>
      <c r="KR39" s="144"/>
      <c r="KS39" s="144"/>
      <c r="KT39" s="144"/>
      <c r="KU39" s="144"/>
    </row>
    <row r="40" spans="1:307" s="65" customFormat="1" ht="15" customHeight="1" x14ac:dyDescent="0.25">
      <c r="A40" s="61" t="s">
        <v>1270</v>
      </c>
      <c r="B40" s="53" t="s">
        <v>1271</v>
      </c>
      <c r="C40" s="105" t="s">
        <v>944</v>
      </c>
      <c r="D40" s="61" t="s">
        <v>453</v>
      </c>
      <c r="E40" s="61" t="s">
        <v>624</v>
      </c>
      <c r="F40" s="61"/>
      <c r="G40" s="61"/>
      <c r="H40" s="55" t="s">
        <v>521</v>
      </c>
      <c r="I40" s="169"/>
      <c r="J40" s="55"/>
      <c r="K40" s="182" t="s">
        <v>1801</v>
      </c>
      <c r="L40" s="55"/>
      <c r="M40" s="55"/>
      <c r="N40" s="55"/>
      <c r="O40" s="55"/>
      <c r="P40" s="55"/>
      <c r="Q40" s="55"/>
      <c r="R40" s="55"/>
      <c r="S40" s="249"/>
      <c r="T40" s="55"/>
      <c r="U40" s="55"/>
      <c r="V40" s="55"/>
      <c r="W40" s="55"/>
      <c r="X40" s="55"/>
      <c r="Y40" s="55"/>
      <c r="Z40" s="55"/>
      <c r="AA40" s="55"/>
      <c r="AB40" s="55" t="s">
        <v>521</v>
      </c>
      <c r="AC40" s="55"/>
      <c r="AD40" s="55"/>
      <c r="AE40" s="165">
        <f t="shared" si="1"/>
        <v>1</v>
      </c>
      <c r="AF40" s="289"/>
      <c r="AG40" s="61" t="s">
        <v>523</v>
      </c>
      <c r="AH40" s="144"/>
      <c r="AI40" s="144"/>
      <c r="AJ40" s="144"/>
      <c r="AK40" s="144"/>
      <c r="AL40" s="144"/>
      <c r="AM40" s="144"/>
      <c r="AN40" s="144"/>
      <c r="AO40" s="144"/>
      <c r="AP40" s="144"/>
      <c r="AQ40" s="144"/>
      <c r="AR40" s="144"/>
      <c r="AS40" s="144"/>
      <c r="AT40" s="144"/>
      <c r="AU40" s="144"/>
      <c r="AV40" s="144"/>
      <c r="AW40" s="144"/>
      <c r="AX40" s="144"/>
      <c r="AY40" s="144"/>
      <c r="AZ40" s="144"/>
      <c r="BA40" s="144"/>
      <c r="BB40" s="144"/>
      <c r="BC40" s="144"/>
      <c r="BD40" s="144"/>
      <c r="BE40" s="144"/>
      <c r="BF40" s="144"/>
      <c r="BG40" s="144"/>
      <c r="BH40" s="144"/>
      <c r="BI40" s="144"/>
      <c r="BJ40" s="144"/>
      <c r="BK40" s="144"/>
      <c r="BL40" s="144"/>
      <c r="BM40" s="144"/>
      <c r="BN40" s="144"/>
      <c r="BO40" s="144"/>
      <c r="BP40" s="144"/>
      <c r="BQ40" s="144"/>
      <c r="BR40" s="144"/>
      <c r="BS40" s="144"/>
      <c r="BT40" s="144"/>
      <c r="BU40" s="144"/>
      <c r="BV40" s="144"/>
      <c r="BW40" s="144"/>
      <c r="BX40" s="144"/>
      <c r="BY40" s="144"/>
      <c r="BZ40" s="144"/>
      <c r="CA40" s="144"/>
      <c r="CB40" s="144"/>
      <c r="CC40" s="144"/>
      <c r="CD40" s="144"/>
      <c r="CE40" s="144"/>
      <c r="CF40" s="144"/>
      <c r="CG40" s="144"/>
      <c r="CH40" s="144"/>
      <c r="CI40" s="144"/>
      <c r="CJ40" s="144"/>
      <c r="CK40" s="144"/>
      <c r="CL40" s="144"/>
      <c r="CM40" s="144"/>
      <c r="CN40" s="144"/>
      <c r="CO40" s="144"/>
      <c r="CP40" s="144"/>
      <c r="CQ40" s="144"/>
      <c r="CR40" s="144"/>
      <c r="CS40" s="144"/>
      <c r="CT40" s="144"/>
      <c r="CU40" s="144"/>
      <c r="CV40" s="144"/>
      <c r="CW40" s="144"/>
      <c r="CX40" s="144"/>
      <c r="CY40" s="144"/>
      <c r="CZ40" s="144"/>
      <c r="DA40" s="144"/>
      <c r="DB40" s="144"/>
      <c r="DC40" s="144"/>
      <c r="DD40" s="144"/>
      <c r="DE40" s="144"/>
      <c r="DF40" s="144"/>
      <c r="DG40" s="144"/>
      <c r="DH40" s="144"/>
      <c r="DI40" s="144"/>
      <c r="DJ40" s="144"/>
      <c r="DK40" s="144"/>
      <c r="DL40" s="144"/>
      <c r="DM40" s="144"/>
      <c r="DN40" s="144"/>
      <c r="DO40" s="144"/>
      <c r="DP40" s="144"/>
      <c r="DQ40" s="144"/>
      <c r="DR40" s="144"/>
      <c r="DS40" s="144"/>
      <c r="DT40" s="144"/>
      <c r="DU40" s="144"/>
      <c r="DV40" s="144"/>
      <c r="DW40" s="144"/>
      <c r="DX40" s="144"/>
      <c r="DY40" s="144"/>
      <c r="DZ40" s="144"/>
      <c r="EA40" s="144"/>
      <c r="EB40" s="144"/>
      <c r="EC40" s="144"/>
      <c r="ED40" s="144"/>
      <c r="EE40" s="144"/>
      <c r="EF40" s="144"/>
      <c r="EG40" s="144"/>
      <c r="EH40" s="144"/>
      <c r="EI40" s="144"/>
      <c r="EJ40" s="144"/>
      <c r="EK40" s="144"/>
      <c r="EL40" s="144"/>
      <c r="EM40" s="144"/>
      <c r="EN40" s="144"/>
      <c r="EO40" s="144"/>
      <c r="EP40" s="144"/>
      <c r="EQ40" s="144"/>
      <c r="ER40" s="144"/>
      <c r="ES40" s="144"/>
      <c r="ET40" s="144"/>
      <c r="EU40" s="144"/>
      <c r="EV40" s="144"/>
      <c r="EW40" s="144"/>
      <c r="EX40" s="144"/>
      <c r="EY40" s="144"/>
      <c r="EZ40" s="144"/>
      <c r="FA40" s="144"/>
      <c r="FB40" s="144"/>
      <c r="FC40" s="144"/>
      <c r="FD40" s="144"/>
      <c r="FE40" s="144"/>
      <c r="FF40" s="144"/>
      <c r="FG40" s="144"/>
      <c r="FH40" s="144"/>
      <c r="FI40" s="144"/>
      <c r="FJ40" s="144"/>
      <c r="FK40" s="144"/>
      <c r="FL40" s="144"/>
      <c r="FM40" s="144"/>
      <c r="FN40" s="144"/>
      <c r="FO40" s="144"/>
      <c r="FP40" s="144"/>
      <c r="FQ40" s="144"/>
      <c r="FR40" s="144"/>
      <c r="FS40" s="144"/>
      <c r="FT40" s="144"/>
      <c r="FU40" s="144"/>
      <c r="FV40" s="144"/>
      <c r="FW40" s="144"/>
      <c r="FX40" s="144"/>
      <c r="FY40" s="144"/>
      <c r="FZ40" s="144"/>
      <c r="GA40" s="144"/>
      <c r="GB40" s="144"/>
      <c r="GC40" s="144"/>
      <c r="GD40" s="144"/>
      <c r="GE40" s="144"/>
      <c r="GF40" s="144"/>
      <c r="GG40" s="144"/>
      <c r="GH40" s="144"/>
      <c r="GI40" s="144"/>
      <c r="GJ40" s="144"/>
      <c r="GK40" s="144"/>
      <c r="GL40" s="144"/>
      <c r="GM40" s="144"/>
      <c r="GN40" s="144"/>
      <c r="GO40" s="144"/>
      <c r="GP40" s="144"/>
      <c r="GQ40" s="144"/>
      <c r="GR40" s="144"/>
      <c r="GS40" s="144"/>
      <c r="GT40" s="144"/>
      <c r="GU40" s="144"/>
      <c r="GV40" s="144"/>
      <c r="GW40" s="144"/>
      <c r="GX40" s="144"/>
      <c r="GY40" s="144"/>
      <c r="GZ40" s="144"/>
      <c r="HA40" s="144"/>
      <c r="HB40" s="144"/>
      <c r="HC40" s="144"/>
      <c r="HD40" s="144"/>
      <c r="HE40" s="144"/>
      <c r="HF40" s="144"/>
      <c r="HG40" s="144"/>
      <c r="HH40" s="144"/>
      <c r="HI40" s="144"/>
      <c r="HJ40" s="144"/>
      <c r="HK40" s="144"/>
      <c r="HL40" s="144"/>
      <c r="HM40" s="144"/>
      <c r="HN40" s="144"/>
      <c r="HO40" s="144"/>
      <c r="HP40" s="144"/>
      <c r="HQ40" s="144"/>
      <c r="HR40" s="144"/>
      <c r="HS40" s="144"/>
      <c r="HT40" s="144"/>
      <c r="HU40" s="144"/>
      <c r="HV40" s="144"/>
      <c r="HW40" s="144"/>
      <c r="HX40" s="144"/>
      <c r="HY40" s="144"/>
      <c r="HZ40" s="144"/>
      <c r="IA40" s="144"/>
      <c r="IB40" s="144"/>
      <c r="IC40" s="144"/>
      <c r="ID40" s="144"/>
      <c r="IE40" s="144"/>
      <c r="IF40" s="144"/>
      <c r="IG40" s="144"/>
      <c r="IH40" s="144"/>
      <c r="II40" s="144"/>
      <c r="IJ40" s="144"/>
      <c r="IK40" s="144"/>
      <c r="IL40" s="144"/>
      <c r="IM40" s="144"/>
      <c r="IN40" s="144"/>
      <c r="IO40" s="144"/>
      <c r="IP40" s="144"/>
      <c r="IQ40" s="144"/>
      <c r="IR40" s="144"/>
      <c r="IS40" s="144"/>
      <c r="IT40" s="144"/>
      <c r="IU40" s="144"/>
      <c r="IV40" s="144"/>
      <c r="IW40" s="144"/>
      <c r="IX40" s="144"/>
      <c r="IY40" s="144"/>
      <c r="IZ40" s="144"/>
      <c r="JA40" s="144"/>
      <c r="JB40" s="144"/>
      <c r="JC40" s="144"/>
      <c r="JD40" s="144"/>
      <c r="JE40" s="144"/>
      <c r="JF40" s="144"/>
      <c r="JG40" s="144"/>
      <c r="JH40" s="144"/>
      <c r="JI40" s="144"/>
      <c r="JJ40" s="144"/>
      <c r="JK40" s="144"/>
      <c r="JL40" s="144"/>
      <c r="JM40" s="144"/>
      <c r="JN40" s="144"/>
      <c r="JO40" s="144"/>
      <c r="JP40" s="144"/>
      <c r="JQ40" s="144"/>
      <c r="JR40" s="144"/>
      <c r="JS40" s="144"/>
      <c r="JT40" s="144"/>
      <c r="JU40" s="144"/>
      <c r="JV40" s="144"/>
      <c r="JW40" s="144"/>
      <c r="JX40" s="144"/>
      <c r="JY40" s="144"/>
      <c r="JZ40" s="144"/>
      <c r="KA40" s="144"/>
      <c r="KB40" s="144"/>
      <c r="KC40" s="144"/>
      <c r="KD40" s="144"/>
      <c r="KE40" s="144"/>
      <c r="KF40" s="144"/>
      <c r="KG40" s="144"/>
      <c r="KH40" s="145"/>
      <c r="KI40" s="145"/>
      <c r="KJ40" s="145"/>
      <c r="KK40" s="145"/>
      <c r="KL40" s="145"/>
      <c r="KM40" s="145"/>
      <c r="KN40" s="145"/>
      <c r="KO40" s="145"/>
      <c r="KP40" s="145"/>
      <c r="KQ40" s="145"/>
      <c r="KR40" s="144"/>
      <c r="KS40" s="144"/>
      <c r="KT40" s="144"/>
      <c r="KU40" s="144"/>
    </row>
    <row r="41" spans="1:307" s="65" customFormat="1" ht="15" customHeight="1" x14ac:dyDescent="0.25">
      <c r="A41" s="51" t="s">
        <v>1280</v>
      </c>
      <c r="B41" s="53" t="s">
        <v>1855</v>
      </c>
      <c r="C41" s="51" t="s">
        <v>944</v>
      </c>
      <c r="D41" s="61" t="s">
        <v>453</v>
      </c>
      <c r="E41" s="51"/>
      <c r="F41" s="51"/>
      <c r="G41" s="51"/>
      <c r="H41" s="49"/>
      <c r="I41" s="172"/>
      <c r="J41" s="49"/>
      <c r="K41" s="182" t="s">
        <v>1801</v>
      </c>
      <c r="L41" s="49"/>
      <c r="M41" s="49"/>
      <c r="N41" s="49" t="s">
        <v>521</v>
      </c>
      <c r="O41" s="49"/>
      <c r="P41" s="49"/>
      <c r="Q41" s="49"/>
      <c r="R41" s="49"/>
      <c r="S41" s="249"/>
      <c r="T41" s="49"/>
      <c r="U41" s="49"/>
      <c r="V41" s="49"/>
      <c r="W41" s="49"/>
      <c r="X41" s="49"/>
      <c r="Y41" s="49"/>
      <c r="Z41" s="49"/>
      <c r="AA41" s="49"/>
      <c r="AB41" s="49"/>
      <c r="AC41" s="49"/>
      <c r="AD41" s="49"/>
      <c r="AE41" s="165">
        <f t="shared" si="1"/>
        <v>1</v>
      </c>
      <c r="AF41" s="289"/>
      <c r="AG41" s="51"/>
      <c r="AH41" s="60"/>
      <c r="AI41" s="60"/>
      <c r="AJ41" s="60"/>
      <c r="AK41" s="60"/>
      <c r="AL41" s="60"/>
      <c r="AM41" s="60"/>
      <c r="AN41" s="60"/>
      <c r="AO41" s="60"/>
      <c r="AP41" s="60"/>
      <c r="AQ41" s="60"/>
      <c r="AR41" s="60"/>
      <c r="AS41" s="60"/>
      <c r="AT41" s="60"/>
      <c r="AU41" s="60"/>
      <c r="AV41" s="60"/>
      <c r="AW41" s="60"/>
      <c r="AX41" s="60"/>
      <c r="AY41" s="60"/>
      <c r="AZ41" s="60"/>
      <c r="BA41" s="60"/>
      <c r="BB41" s="60"/>
      <c r="BC41" s="60"/>
      <c r="BD41" s="60"/>
      <c r="BE41" s="60"/>
      <c r="BF41" s="60"/>
      <c r="BG41" s="60"/>
      <c r="BH41" s="60"/>
      <c r="BI41" s="60"/>
      <c r="BJ41" s="60"/>
      <c r="BK41" s="60"/>
      <c r="BL41" s="60"/>
      <c r="BM41" s="60"/>
      <c r="BN41" s="60"/>
      <c r="BO41" s="60"/>
      <c r="BP41" s="60"/>
      <c r="BQ41" s="60"/>
      <c r="BR41" s="60"/>
      <c r="BS41" s="60"/>
      <c r="BT41" s="60"/>
      <c r="BU41" s="60"/>
      <c r="BV41" s="60"/>
      <c r="BW41" s="60"/>
      <c r="BX41" s="60"/>
      <c r="BY41" s="60"/>
      <c r="BZ41" s="60"/>
      <c r="CA41" s="60"/>
      <c r="CB41" s="60"/>
      <c r="CC41" s="60"/>
      <c r="CD41" s="60"/>
      <c r="CE41" s="60"/>
      <c r="CF41" s="60"/>
      <c r="CG41" s="60"/>
      <c r="CH41" s="60"/>
      <c r="CI41" s="60"/>
      <c r="CJ41" s="60"/>
      <c r="CK41" s="60"/>
      <c r="CL41" s="60"/>
      <c r="CM41" s="60"/>
      <c r="CN41" s="60"/>
      <c r="CO41" s="60"/>
      <c r="CP41" s="60"/>
      <c r="CQ41" s="60"/>
      <c r="CR41" s="60"/>
      <c r="CS41" s="60"/>
      <c r="CT41" s="60"/>
      <c r="CU41" s="60"/>
      <c r="CV41" s="60"/>
      <c r="CW41" s="60"/>
      <c r="CX41" s="60"/>
      <c r="CY41" s="60"/>
      <c r="CZ41" s="60"/>
      <c r="DA41" s="60"/>
      <c r="DB41" s="60"/>
      <c r="DC41" s="60"/>
      <c r="DD41" s="60"/>
      <c r="DE41" s="60"/>
      <c r="DF41" s="60"/>
      <c r="DG41" s="60"/>
      <c r="DH41" s="60"/>
      <c r="DI41" s="60"/>
      <c r="DJ41" s="60"/>
      <c r="DK41" s="60"/>
      <c r="DL41" s="60"/>
      <c r="DM41" s="60"/>
      <c r="DN41" s="60"/>
      <c r="DO41" s="60"/>
      <c r="DP41" s="60"/>
      <c r="DQ41" s="60"/>
      <c r="DR41" s="60"/>
      <c r="DS41" s="60"/>
      <c r="DT41" s="60"/>
      <c r="DU41" s="60"/>
      <c r="DV41" s="60"/>
      <c r="DW41" s="60"/>
      <c r="DX41" s="60"/>
      <c r="DY41" s="60"/>
      <c r="DZ41" s="60"/>
      <c r="EA41" s="60"/>
      <c r="EB41" s="60"/>
      <c r="EC41" s="60"/>
      <c r="ED41" s="60"/>
      <c r="EE41" s="60"/>
      <c r="EF41" s="60"/>
      <c r="EG41" s="60"/>
      <c r="EH41" s="60"/>
      <c r="EI41" s="60"/>
      <c r="EJ41" s="60"/>
      <c r="EK41" s="60"/>
      <c r="EL41" s="60"/>
      <c r="EM41" s="60"/>
      <c r="EN41" s="60"/>
      <c r="EO41" s="60"/>
      <c r="EP41" s="60"/>
      <c r="EQ41" s="60"/>
      <c r="ER41" s="60"/>
      <c r="ES41" s="60"/>
      <c r="ET41" s="60"/>
      <c r="EU41" s="60"/>
      <c r="EV41" s="60"/>
      <c r="EW41" s="60"/>
      <c r="EX41" s="60"/>
      <c r="EY41" s="60"/>
      <c r="EZ41" s="60"/>
      <c r="FA41" s="60"/>
      <c r="FB41" s="60"/>
      <c r="FC41" s="60"/>
      <c r="FD41" s="60"/>
      <c r="FE41" s="60"/>
      <c r="FF41" s="60"/>
      <c r="FG41" s="60"/>
      <c r="FH41" s="60"/>
      <c r="FI41" s="60"/>
      <c r="FJ41" s="60"/>
      <c r="FK41" s="60"/>
      <c r="FL41" s="60"/>
      <c r="FM41" s="60"/>
      <c r="FN41" s="60"/>
      <c r="FO41" s="60"/>
      <c r="FP41" s="60"/>
      <c r="FQ41" s="60"/>
      <c r="FR41" s="60"/>
      <c r="FS41" s="60"/>
      <c r="FT41" s="60"/>
      <c r="FU41" s="60"/>
      <c r="FV41" s="60"/>
      <c r="FW41" s="60"/>
      <c r="FX41" s="60"/>
      <c r="FY41" s="60"/>
      <c r="FZ41" s="60"/>
      <c r="GA41" s="60"/>
      <c r="GB41" s="60"/>
      <c r="GC41" s="60"/>
      <c r="GD41" s="60"/>
      <c r="GE41" s="60"/>
      <c r="GF41" s="60"/>
      <c r="GG41" s="60"/>
      <c r="GH41" s="60"/>
      <c r="GI41" s="60"/>
      <c r="GJ41" s="60"/>
      <c r="GK41" s="60"/>
      <c r="GL41" s="60"/>
      <c r="GM41" s="60"/>
      <c r="GN41" s="60"/>
      <c r="GO41" s="60"/>
      <c r="GP41" s="60"/>
      <c r="GQ41" s="60"/>
      <c r="GR41" s="60"/>
      <c r="GS41" s="60"/>
      <c r="GT41" s="60"/>
      <c r="GU41" s="60"/>
      <c r="GV41" s="60"/>
      <c r="GW41" s="60"/>
      <c r="GX41" s="60"/>
      <c r="GY41" s="60"/>
      <c r="GZ41" s="60"/>
      <c r="HA41" s="60"/>
      <c r="HB41" s="60"/>
      <c r="HC41" s="60"/>
      <c r="HD41" s="60"/>
      <c r="HE41" s="60"/>
      <c r="HF41" s="60"/>
      <c r="HG41" s="60"/>
      <c r="HH41" s="60"/>
      <c r="HI41" s="60"/>
      <c r="HJ41" s="60"/>
      <c r="HK41" s="60"/>
      <c r="HL41" s="60"/>
      <c r="HM41" s="60"/>
      <c r="HN41" s="60"/>
      <c r="HO41" s="60"/>
      <c r="HP41" s="60"/>
      <c r="HQ41" s="60"/>
      <c r="HR41" s="60"/>
      <c r="HS41" s="60"/>
      <c r="HT41" s="60"/>
      <c r="HU41" s="60"/>
      <c r="HV41" s="60"/>
      <c r="HW41" s="60"/>
      <c r="HX41" s="60"/>
      <c r="HY41" s="60"/>
      <c r="HZ41" s="60"/>
      <c r="IA41" s="60"/>
      <c r="IB41" s="60"/>
      <c r="IC41" s="60"/>
      <c r="ID41" s="60"/>
      <c r="IE41" s="60"/>
      <c r="IF41" s="60"/>
      <c r="IG41" s="60"/>
      <c r="IH41" s="60"/>
      <c r="II41" s="60"/>
      <c r="IJ41" s="60"/>
      <c r="IK41" s="60"/>
      <c r="IL41" s="60"/>
      <c r="IM41" s="60"/>
      <c r="IN41" s="60"/>
      <c r="IO41" s="60"/>
      <c r="IP41" s="60"/>
      <c r="IQ41" s="60"/>
      <c r="IR41" s="60"/>
      <c r="IS41" s="60"/>
      <c r="IT41" s="60"/>
      <c r="IU41" s="60"/>
      <c r="IV41" s="60"/>
      <c r="IW41" s="60"/>
      <c r="IX41" s="60"/>
      <c r="IY41" s="60"/>
      <c r="IZ41" s="60"/>
      <c r="JA41" s="60"/>
      <c r="JB41" s="60"/>
      <c r="JC41" s="60"/>
      <c r="JD41" s="60"/>
      <c r="JE41" s="60"/>
      <c r="JF41" s="60"/>
      <c r="JG41" s="60"/>
      <c r="JH41" s="60"/>
      <c r="JI41" s="60"/>
      <c r="JJ41" s="60"/>
      <c r="JK41" s="60"/>
      <c r="JL41" s="60"/>
      <c r="JM41" s="60"/>
      <c r="JN41" s="60"/>
      <c r="JO41" s="60"/>
      <c r="JP41" s="60"/>
      <c r="JQ41" s="60"/>
      <c r="JR41" s="60"/>
      <c r="JS41" s="60"/>
      <c r="JT41" s="60"/>
      <c r="JU41" s="60"/>
      <c r="JV41" s="60"/>
      <c r="JW41" s="60"/>
      <c r="JX41" s="60"/>
      <c r="JY41" s="60"/>
      <c r="JZ41" s="60"/>
      <c r="KA41" s="60"/>
      <c r="KB41" s="60"/>
      <c r="KC41" s="60"/>
      <c r="KD41" s="60"/>
      <c r="KE41" s="60"/>
      <c r="KF41" s="60"/>
      <c r="KG41" s="60"/>
      <c r="KH41" s="145"/>
      <c r="KI41" s="145"/>
      <c r="KJ41" s="145"/>
      <c r="KK41" s="145"/>
      <c r="KL41" s="145"/>
      <c r="KM41" s="145"/>
      <c r="KN41" s="145"/>
      <c r="KO41" s="145"/>
      <c r="KP41" s="145"/>
      <c r="KQ41" s="145"/>
      <c r="KR41" s="144"/>
      <c r="KS41" s="144"/>
      <c r="KT41" s="144"/>
      <c r="KU41" s="144"/>
    </row>
    <row r="42" spans="1:307" s="65" customFormat="1" ht="15" hidden="1" customHeight="1" x14ac:dyDescent="0.25">
      <c r="A42" s="61" t="s">
        <v>582</v>
      </c>
      <c r="B42" s="53" t="s">
        <v>583</v>
      </c>
      <c r="C42" s="105" t="s">
        <v>944</v>
      </c>
      <c r="D42" s="61" t="s">
        <v>453</v>
      </c>
      <c r="E42" s="61" t="s">
        <v>581</v>
      </c>
      <c r="F42" s="61"/>
      <c r="G42" s="61" t="s">
        <v>1432</v>
      </c>
      <c r="H42" s="55"/>
      <c r="I42" s="169"/>
      <c r="J42" s="55"/>
      <c r="K42" s="182" t="s">
        <v>531</v>
      </c>
      <c r="L42" s="55"/>
      <c r="M42" s="55"/>
      <c r="N42" s="55"/>
      <c r="O42" s="55"/>
      <c r="P42" s="55"/>
      <c r="Q42" s="55"/>
      <c r="R42" s="55"/>
      <c r="S42" s="249"/>
      <c r="T42" s="55"/>
      <c r="U42" s="55"/>
      <c r="V42" s="55"/>
      <c r="W42" s="135"/>
      <c r="X42" s="55"/>
      <c r="Y42" s="55"/>
      <c r="Z42" s="55"/>
      <c r="AA42" s="55"/>
      <c r="AB42" s="55"/>
      <c r="AC42" s="55"/>
      <c r="AD42" s="55"/>
      <c r="AE42" s="165">
        <f t="shared" si="1"/>
        <v>0</v>
      </c>
      <c r="AF42" s="289"/>
      <c r="AG42" s="61" t="s">
        <v>666</v>
      </c>
    </row>
    <row r="43" spans="1:307" s="65" customFormat="1" ht="15" customHeight="1" x14ac:dyDescent="0.25">
      <c r="A43" s="99" t="s">
        <v>622</v>
      </c>
      <c r="B43" s="106" t="s">
        <v>1281</v>
      </c>
      <c r="C43" s="99" t="s">
        <v>944</v>
      </c>
      <c r="D43" s="99" t="s">
        <v>453</v>
      </c>
      <c r="E43" s="99"/>
      <c r="F43" s="99"/>
      <c r="G43" s="99"/>
      <c r="H43" s="52"/>
      <c r="I43" s="171"/>
      <c r="J43" s="52"/>
      <c r="K43" s="182" t="s">
        <v>1801</v>
      </c>
      <c r="L43" s="52"/>
      <c r="M43" s="52"/>
      <c r="N43" s="49" t="s">
        <v>521</v>
      </c>
      <c r="O43" s="52"/>
      <c r="P43" s="52"/>
      <c r="Q43" s="52"/>
      <c r="R43" s="52"/>
      <c r="S43" s="249"/>
      <c r="T43" s="52"/>
      <c r="U43" s="52"/>
      <c r="V43" s="52"/>
      <c r="W43" s="52"/>
      <c r="X43" s="52"/>
      <c r="Y43" s="52"/>
      <c r="Z43" s="52"/>
      <c r="AA43" s="52"/>
      <c r="AB43" s="52"/>
      <c r="AC43" s="52"/>
      <c r="AD43" s="52"/>
      <c r="AE43" s="165">
        <f t="shared" si="1"/>
        <v>1</v>
      </c>
      <c r="AF43" s="289"/>
      <c r="AG43" s="99"/>
      <c r="AH43" s="144"/>
      <c r="AI43" s="144"/>
      <c r="AJ43" s="144"/>
      <c r="AK43" s="144"/>
      <c r="AL43" s="144"/>
      <c r="AM43" s="144"/>
      <c r="AN43" s="144"/>
      <c r="AO43" s="144"/>
      <c r="AP43" s="144"/>
      <c r="AQ43" s="144"/>
      <c r="AR43" s="144"/>
      <c r="AS43" s="144"/>
      <c r="AT43" s="144"/>
      <c r="AU43" s="144"/>
      <c r="AV43" s="144"/>
      <c r="AW43" s="144"/>
      <c r="AX43" s="144"/>
      <c r="AY43" s="144"/>
      <c r="AZ43" s="144"/>
      <c r="BA43" s="144"/>
      <c r="BB43" s="144"/>
      <c r="BC43" s="144"/>
      <c r="BD43" s="144"/>
      <c r="BE43" s="144"/>
      <c r="BF43" s="144"/>
      <c r="BG43" s="144"/>
      <c r="BH43" s="144"/>
      <c r="BI43" s="144"/>
      <c r="BJ43" s="144"/>
      <c r="BK43" s="144"/>
      <c r="BL43" s="144"/>
      <c r="BM43" s="144"/>
      <c r="BN43" s="144"/>
      <c r="BO43" s="144"/>
      <c r="BP43" s="144"/>
      <c r="BQ43" s="144"/>
      <c r="BR43" s="144"/>
      <c r="BS43" s="144"/>
      <c r="BT43" s="144"/>
      <c r="BU43" s="144"/>
      <c r="BV43" s="144"/>
      <c r="BW43" s="144"/>
      <c r="BX43" s="144"/>
      <c r="BY43" s="144"/>
      <c r="BZ43" s="144"/>
      <c r="CA43" s="144"/>
      <c r="CB43" s="144"/>
      <c r="CC43" s="144"/>
      <c r="CD43" s="144"/>
      <c r="CE43" s="144"/>
      <c r="CF43" s="144"/>
      <c r="CG43" s="144"/>
      <c r="CH43" s="144"/>
      <c r="CI43" s="144"/>
      <c r="CJ43" s="144"/>
      <c r="CK43" s="144"/>
      <c r="CL43" s="144"/>
      <c r="CM43" s="144"/>
      <c r="CN43" s="144"/>
      <c r="CO43" s="144"/>
      <c r="CP43" s="144"/>
      <c r="CQ43" s="144"/>
      <c r="CR43" s="144"/>
      <c r="CS43" s="144"/>
      <c r="CT43" s="144"/>
      <c r="CU43" s="144"/>
      <c r="CV43" s="144"/>
      <c r="CW43" s="144"/>
      <c r="CX43" s="144"/>
      <c r="CY43" s="144"/>
      <c r="CZ43" s="144"/>
      <c r="DA43" s="144"/>
      <c r="DB43" s="144"/>
      <c r="DC43" s="144"/>
      <c r="DD43" s="144"/>
      <c r="DE43" s="144"/>
      <c r="DF43" s="144"/>
      <c r="DG43" s="144"/>
      <c r="DH43" s="144"/>
      <c r="DI43" s="144"/>
      <c r="DJ43" s="144"/>
      <c r="DK43" s="144"/>
      <c r="DL43" s="144"/>
      <c r="DM43" s="144"/>
      <c r="DN43" s="144"/>
      <c r="DO43" s="144"/>
      <c r="DP43" s="144"/>
      <c r="DQ43" s="144"/>
      <c r="DR43" s="144"/>
      <c r="DS43" s="144"/>
      <c r="DT43" s="144"/>
      <c r="DU43" s="144"/>
      <c r="DV43" s="144"/>
      <c r="DW43" s="144"/>
      <c r="DX43" s="144"/>
      <c r="DY43" s="144"/>
      <c r="DZ43" s="144"/>
      <c r="EA43" s="144"/>
      <c r="EB43" s="144"/>
      <c r="EC43" s="144"/>
      <c r="ED43" s="144"/>
      <c r="EE43" s="144"/>
      <c r="EF43" s="144"/>
      <c r="EG43" s="144"/>
      <c r="EH43" s="144"/>
      <c r="EI43" s="144"/>
      <c r="EJ43" s="144"/>
      <c r="EK43" s="144"/>
      <c r="EL43" s="144"/>
      <c r="EM43" s="144"/>
      <c r="EN43" s="144"/>
      <c r="EO43" s="144"/>
      <c r="EP43" s="144"/>
      <c r="EQ43" s="144"/>
      <c r="ER43" s="144"/>
      <c r="ES43" s="144"/>
      <c r="ET43" s="144"/>
      <c r="EU43" s="144"/>
      <c r="EV43" s="144"/>
      <c r="EW43" s="144"/>
      <c r="EX43" s="144"/>
      <c r="EY43" s="144"/>
      <c r="EZ43" s="144"/>
      <c r="FA43" s="144"/>
      <c r="FB43" s="144"/>
      <c r="FC43" s="144"/>
      <c r="FD43" s="144"/>
      <c r="FE43" s="144"/>
      <c r="FF43" s="144"/>
      <c r="FG43" s="144"/>
      <c r="FH43" s="144"/>
      <c r="FI43" s="144"/>
      <c r="FJ43" s="144"/>
      <c r="FK43" s="144"/>
      <c r="FL43" s="144"/>
      <c r="FM43" s="144"/>
      <c r="FN43" s="144"/>
      <c r="FO43" s="144"/>
      <c r="FP43" s="144"/>
      <c r="FQ43" s="144"/>
      <c r="FR43" s="144"/>
      <c r="FS43" s="144"/>
      <c r="FT43" s="144"/>
      <c r="FU43" s="144"/>
      <c r="FV43" s="144"/>
      <c r="FW43" s="144"/>
      <c r="FX43" s="144"/>
      <c r="FY43" s="144"/>
      <c r="FZ43" s="144"/>
      <c r="GA43" s="144"/>
      <c r="GB43" s="144"/>
      <c r="GC43" s="144"/>
      <c r="GD43" s="144"/>
      <c r="GE43" s="144"/>
      <c r="GF43" s="144"/>
      <c r="GG43" s="144"/>
      <c r="GH43" s="144"/>
      <c r="GI43" s="144"/>
      <c r="GJ43" s="144"/>
      <c r="GK43" s="144"/>
      <c r="GL43" s="144"/>
      <c r="GM43" s="144"/>
      <c r="GN43" s="144"/>
      <c r="GO43" s="144"/>
      <c r="GP43" s="144"/>
      <c r="GQ43" s="144"/>
      <c r="GR43" s="144"/>
      <c r="GS43" s="144"/>
      <c r="GT43" s="144"/>
      <c r="GU43" s="144"/>
      <c r="GV43" s="144"/>
      <c r="GW43" s="144"/>
      <c r="GX43" s="144"/>
      <c r="GY43" s="144"/>
      <c r="GZ43" s="144"/>
      <c r="HA43" s="144"/>
      <c r="HB43" s="144"/>
      <c r="HC43" s="144"/>
      <c r="HD43" s="144"/>
      <c r="HE43" s="144"/>
      <c r="HF43" s="144"/>
      <c r="HG43" s="144"/>
      <c r="HH43" s="144"/>
      <c r="HI43" s="144"/>
      <c r="HJ43" s="144"/>
      <c r="HK43" s="144"/>
      <c r="HL43" s="144"/>
      <c r="HM43" s="144"/>
      <c r="HN43" s="144"/>
      <c r="HO43" s="144"/>
      <c r="HP43" s="144"/>
      <c r="HQ43" s="144"/>
      <c r="HR43" s="144"/>
      <c r="HS43" s="144"/>
      <c r="HT43" s="144"/>
      <c r="HU43" s="144"/>
      <c r="HV43" s="144"/>
      <c r="HW43" s="144"/>
      <c r="HX43" s="144"/>
      <c r="HY43" s="144"/>
      <c r="HZ43" s="144"/>
      <c r="IA43" s="144"/>
      <c r="IB43" s="144"/>
      <c r="IC43" s="144"/>
      <c r="ID43" s="144"/>
      <c r="IE43" s="144"/>
      <c r="IF43" s="144"/>
      <c r="IG43" s="144"/>
      <c r="IH43" s="144"/>
      <c r="II43" s="144"/>
      <c r="IJ43" s="144"/>
      <c r="IK43" s="144"/>
      <c r="IL43" s="144"/>
      <c r="IM43" s="144"/>
      <c r="IN43" s="144"/>
      <c r="IO43" s="144"/>
      <c r="IP43" s="144"/>
      <c r="IQ43" s="144"/>
      <c r="IR43" s="144"/>
      <c r="IS43" s="144"/>
      <c r="IT43" s="144"/>
      <c r="IU43" s="144"/>
      <c r="IV43" s="144"/>
      <c r="IW43" s="144"/>
      <c r="IX43" s="144"/>
      <c r="IY43" s="144"/>
      <c r="IZ43" s="144"/>
      <c r="JA43" s="144"/>
      <c r="JB43" s="144"/>
      <c r="JC43" s="144"/>
      <c r="JD43" s="144"/>
      <c r="JE43" s="144"/>
      <c r="JF43" s="144"/>
      <c r="JG43" s="144"/>
      <c r="JH43" s="144"/>
      <c r="JI43" s="144"/>
      <c r="JJ43" s="144"/>
      <c r="JK43" s="144"/>
      <c r="JL43" s="144"/>
      <c r="JM43" s="144"/>
      <c r="JN43" s="144"/>
      <c r="JO43" s="144"/>
      <c r="JP43" s="144"/>
      <c r="JQ43" s="144"/>
      <c r="JR43" s="144"/>
      <c r="JS43" s="144"/>
      <c r="JT43" s="144"/>
      <c r="JU43" s="144"/>
      <c r="JV43" s="144"/>
      <c r="JW43" s="144"/>
      <c r="JX43" s="144"/>
      <c r="JY43" s="144"/>
      <c r="JZ43" s="144"/>
      <c r="KA43" s="144"/>
      <c r="KB43" s="144"/>
      <c r="KC43" s="144"/>
      <c r="KD43" s="144"/>
      <c r="KE43" s="144"/>
      <c r="KF43" s="144"/>
      <c r="KG43" s="144"/>
      <c r="KH43" s="145"/>
      <c r="KI43" s="145"/>
      <c r="KJ43" s="145"/>
      <c r="KK43" s="145"/>
      <c r="KL43" s="145"/>
      <c r="KM43" s="145"/>
      <c r="KN43" s="145"/>
      <c r="KO43" s="145"/>
      <c r="KP43" s="145"/>
      <c r="KQ43" s="145"/>
      <c r="KR43" s="144"/>
      <c r="KS43" s="144"/>
      <c r="KT43" s="144"/>
      <c r="KU43" s="144"/>
    </row>
    <row r="44" spans="1:307" s="65" customFormat="1" ht="15" customHeight="1" x14ac:dyDescent="0.25">
      <c r="A44" s="61" t="s">
        <v>1164</v>
      </c>
      <c r="B44" s="53" t="s">
        <v>585</v>
      </c>
      <c r="C44" s="105" t="s">
        <v>944</v>
      </c>
      <c r="D44" s="61" t="s">
        <v>453</v>
      </c>
      <c r="E44" s="61" t="s">
        <v>581</v>
      </c>
      <c r="F44" s="61"/>
      <c r="G44" s="61" t="s">
        <v>1432</v>
      </c>
      <c r="H44" s="55"/>
      <c r="I44" s="169"/>
      <c r="J44" s="55"/>
      <c r="K44" s="182" t="s">
        <v>1830</v>
      </c>
      <c r="L44" s="55"/>
      <c r="M44" s="55"/>
      <c r="N44" s="55" t="s">
        <v>521</v>
      </c>
      <c r="O44" s="55"/>
      <c r="P44" s="55"/>
      <c r="Q44" s="55"/>
      <c r="R44" s="55"/>
      <c r="S44" s="249"/>
      <c r="T44" s="55"/>
      <c r="U44" s="55"/>
      <c r="V44" s="55"/>
      <c r="W44" s="135"/>
      <c r="X44" s="55"/>
      <c r="Y44" s="55"/>
      <c r="Z44" s="55"/>
      <c r="AA44" s="55"/>
      <c r="AB44" s="55"/>
      <c r="AC44" s="55"/>
      <c r="AD44" s="55"/>
      <c r="AE44" s="165">
        <f t="shared" si="1"/>
        <v>1</v>
      </c>
      <c r="AF44" s="289"/>
      <c r="AG44" s="61"/>
    </row>
    <row r="45" spans="1:307" s="144" customFormat="1" ht="15" hidden="1" customHeight="1" x14ac:dyDescent="0.25">
      <c r="A45" s="105" t="s">
        <v>586</v>
      </c>
      <c r="B45" s="53" t="s">
        <v>587</v>
      </c>
      <c r="C45" s="105" t="s">
        <v>944</v>
      </c>
      <c r="D45" s="61" t="s">
        <v>453</v>
      </c>
      <c r="E45" s="105" t="s">
        <v>581</v>
      </c>
      <c r="F45" s="61"/>
      <c r="G45" s="61"/>
      <c r="H45" s="55" t="s">
        <v>521</v>
      </c>
      <c r="I45" s="175"/>
      <c r="J45" s="58"/>
      <c r="K45" s="183" t="s">
        <v>531</v>
      </c>
      <c r="L45" s="58"/>
      <c r="M45" s="55"/>
      <c r="N45" s="55"/>
      <c r="O45" s="55"/>
      <c r="P45" s="55"/>
      <c r="Q45" s="55"/>
      <c r="R45" s="50"/>
      <c r="S45" s="249"/>
      <c r="T45" s="50"/>
      <c r="U45" s="50"/>
      <c r="V45" s="55"/>
      <c r="W45" s="55"/>
      <c r="X45" s="55"/>
      <c r="Y45" s="55"/>
      <c r="Z45" s="55"/>
      <c r="AA45" s="55"/>
      <c r="AB45" s="55" t="s">
        <v>521</v>
      </c>
      <c r="AC45" s="55"/>
      <c r="AD45" s="55"/>
      <c r="AE45" s="165">
        <f t="shared" si="1"/>
        <v>1</v>
      </c>
      <c r="AF45" s="289"/>
      <c r="AG45" s="105" t="s">
        <v>666</v>
      </c>
      <c r="AH45" s="145"/>
      <c r="AI45" s="145"/>
      <c r="AJ45" s="145"/>
      <c r="AK45" s="145"/>
      <c r="AL45" s="145"/>
      <c r="AM45" s="145"/>
      <c r="AN45" s="145"/>
      <c r="AO45" s="145"/>
      <c r="AP45" s="145"/>
      <c r="AQ45" s="145"/>
      <c r="AR45" s="145"/>
      <c r="AS45" s="145"/>
      <c r="AT45" s="145"/>
      <c r="AU45" s="145"/>
      <c r="AV45" s="145"/>
      <c r="AW45" s="145"/>
      <c r="AX45" s="145"/>
      <c r="AY45" s="145"/>
      <c r="AZ45" s="145"/>
      <c r="BA45" s="145"/>
      <c r="BB45" s="145"/>
      <c r="BC45" s="145"/>
      <c r="BD45" s="145"/>
      <c r="BE45" s="145"/>
      <c r="BF45" s="145"/>
      <c r="BG45" s="145"/>
      <c r="BH45" s="145"/>
      <c r="BI45" s="145"/>
      <c r="BJ45" s="145"/>
      <c r="BK45" s="145"/>
      <c r="BL45" s="145"/>
      <c r="BM45" s="145"/>
      <c r="BN45" s="145"/>
      <c r="BO45" s="145"/>
      <c r="BP45" s="145"/>
      <c r="BQ45" s="145"/>
      <c r="BR45" s="145"/>
      <c r="BS45" s="145"/>
      <c r="BT45" s="145"/>
      <c r="BU45" s="145"/>
      <c r="BV45" s="145"/>
      <c r="BW45" s="145"/>
      <c r="BX45" s="145"/>
      <c r="BY45" s="145"/>
      <c r="BZ45" s="145"/>
      <c r="CA45" s="145"/>
      <c r="CB45" s="145"/>
      <c r="CC45" s="145"/>
      <c r="CD45" s="145"/>
      <c r="CE45" s="145"/>
      <c r="CF45" s="145"/>
      <c r="CG45" s="145"/>
      <c r="CH45" s="145"/>
      <c r="CI45" s="145"/>
      <c r="CJ45" s="145"/>
      <c r="CK45" s="145"/>
      <c r="CL45" s="145"/>
      <c r="CM45" s="145"/>
      <c r="CN45" s="145"/>
      <c r="CO45" s="145"/>
      <c r="CP45" s="145"/>
      <c r="CQ45" s="145"/>
      <c r="CR45" s="145"/>
      <c r="CS45" s="145"/>
      <c r="CT45" s="145"/>
      <c r="CU45" s="145"/>
      <c r="CV45" s="145"/>
      <c r="CW45" s="145"/>
      <c r="CX45" s="145"/>
      <c r="CY45" s="145"/>
      <c r="CZ45" s="145"/>
      <c r="DA45" s="145"/>
      <c r="DB45" s="145"/>
      <c r="DC45" s="145"/>
      <c r="DD45" s="145"/>
      <c r="DE45" s="145"/>
      <c r="DF45" s="145"/>
      <c r="DG45" s="145"/>
      <c r="DH45" s="145"/>
      <c r="DI45" s="145"/>
      <c r="DJ45" s="145"/>
      <c r="DK45" s="145"/>
      <c r="DL45" s="145"/>
      <c r="DM45" s="145"/>
      <c r="DN45" s="145"/>
      <c r="DO45" s="145"/>
      <c r="DP45" s="145"/>
      <c r="DQ45" s="145"/>
      <c r="DR45" s="145"/>
      <c r="DS45" s="145"/>
      <c r="DT45" s="145"/>
      <c r="DU45" s="145"/>
      <c r="DV45" s="145"/>
      <c r="DW45" s="145"/>
      <c r="DX45" s="145"/>
      <c r="DY45" s="145"/>
      <c r="DZ45" s="145"/>
      <c r="EA45" s="145"/>
      <c r="EB45" s="145"/>
      <c r="EC45" s="145"/>
      <c r="ED45" s="145"/>
      <c r="EE45" s="145"/>
      <c r="EF45" s="145"/>
      <c r="EG45" s="145"/>
      <c r="EH45" s="145"/>
      <c r="EI45" s="145"/>
      <c r="EJ45" s="145"/>
      <c r="EK45" s="145"/>
      <c r="EL45" s="145"/>
      <c r="EM45" s="145"/>
      <c r="EN45" s="145"/>
      <c r="EO45" s="145"/>
      <c r="EP45" s="145"/>
      <c r="EQ45" s="145"/>
      <c r="ER45" s="145"/>
      <c r="ES45" s="145"/>
      <c r="ET45" s="145"/>
      <c r="EU45" s="145"/>
      <c r="EV45" s="145"/>
      <c r="EW45" s="145"/>
      <c r="EX45" s="145"/>
      <c r="EY45" s="145"/>
      <c r="EZ45" s="145"/>
      <c r="FA45" s="145"/>
      <c r="FB45" s="145"/>
      <c r="FC45" s="145"/>
      <c r="FD45" s="145"/>
      <c r="FE45" s="145"/>
      <c r="FF45" s="145"/>
      <c r="FG45" s="145"/>
      <c r="FH45" s="145"/>
      <c r="FI45" s="145"/>
      <c r="FJ45" s="145"/>
      <c r="FK45" s="145"/>
      <c r="FL45" s="145"/>
      <c r="FM45" s="145"/>
      <c r="FN45" s="145"/>
      <c r="FO45" s="145"/>
      <c r="FP45" s="145"/>
      <c r="FQ45" s="145"/>
      <c r="FR45" s="145"/>
      <c r="FS45" s="145"/>
      <c r="FT45" s="145"/>
      <c r="FU45" s="145"/>
      <c r="FV45" s="145"/>
      <c r="FW45" s="145"/>
      <c r="FX45" s="145"/>
      <c r="FY45" s="145"/>
      <c r="FZ45" s="145"/>
      <c r="GA45" s="145"/>
      <c r="GB45" s="145"/>
      <c r="GC45" s="145"/>
      <c r="GD45" s="145"/>
      <c r="GE45" s="145"/>
      <c r="GF45" s="145"/>
      <c r="GG45" s="145"/>
      <c r="GH45" s="145"/>
      <c r="GI45" s="145"/>
      <c r="GJ45" s="145"/>
      <c r="GK45" s="145"/>
      <c r="GL45" s="145"/>
      <c r="GM45" s="145"/>
      <c r="GN45" s="145"/>
      <c r="GO45" s="145"/>
      <c r="GP45" s="145"/>
      <c r="GQ45" s="145"/>
      <c r="GR45" s="145"/>
      <c r="GS45" s="145"/>
      <c r="GT45" s="145"/>
      <c r="GU45" s="145"/>
      <c r="GV45" s="145"/>
      <c r="GW45" s="145"/>
      <c r="GX45" s="145"/>
      <c r="GY45" s="145"/>
      <c r="GZ45" s="145"/>
      <c r="HA45" s="145"/>
      <c r="HB45" s="145"/>
      <c r="HC45" s="145"/>
      <c r="HD45" s="145"/>
      <c r="HE45" s="145"/>
      <c r="HF45" s="145"/>
      <c r="HG45" s="145"/>
      <c r="HH45" s="145"/>
      <c r="HI45" s="145"/>
      <c r="HJ45" s="145"/>
      <c r="HK45" s="145"/>
      <c r="HL45" s="145"/>
      <c r="HM45" s="145"/>
      <c r="HN45" s="145"/>
      <c r="HO45" s="145"/>
      <c r="HP45" s="145"/>
      <c r="HQ45" s="145"/>
      <c r="HR45" s="145"/>
      <c r="HS45" s="145"/>
      <c r="HT45" s="145"/>
      <c r="HU45" s="145"/>
      <c r="HV45" s="145"/>
      <c r="HW45" s="145"/>
      <c r="HX45" s="145"/>
      <c r="HY45" s="145"/>
      <c r="HZ45" s="145"/>
      <c r="IA45" s="145"/>
      <c r="IB45" s="145"/>
      <c r="IC45" s="145"/>
      <c r="ID45" s="145"/>
      <c r="IE45" s="145"/>
      <c r="IF45" s="145"/>
      <c r="IG45" s="145"/>
      <c r="IH45" s="145"/>
      <c r="II45" s="145"/>
      <c r="IJ45" s="145"/>
      <c r="IK45" s="145"/>
      <c r="IL45" s="145"/>
      <c r="IM45" s="145"/>
      <c r="IN45" s="145"/>
      <c r="IO45" s="145"/>
      <c r="IP45" s="145"/>
      <c r="IQ45" s="145"/>
      <c r="IR45" s="145"/>
      <c r="IS45" s="145"/>
      <c r="IT45" s="145"/>
      <c r="IU45" s="145"/>
      <c r="IV45" s="145"/>
      <c r="IW45" s="145"/>
      <c r="IX45" s="145"/>
      <c r="IY45" s="145"/>
      <c r="IZ45" s="145"/>
      <c r="JA45" s="145"/>
      <c r="JB45" s="145"/>
      <c r="JC45" s="145"/>
      <c r="JD45" s="145"/>
      <c r="JE45" s="145"/>
      <c r="JF45" s="145"/>
      <c r="JG45" s="145"/>
      <c r="JH45" s="145"/>
      <c r="JI45" s="145"/>
      <c r="JJ45" s="145"/>
      <c r="JK45" s="145"/>
      <c r="JL45" s="145"/>
      <c r="JM45" s="145"/>
      <c r="JN45" s="145"/>
      <c r="JO45" s="145"/>
      <c r="JP45" s="145"/>
      <c r="JQ45" s="145"/>
      <c r="JR45" s="145"/>
      <c r="JS45" s="145"/>
      <c r="JT45" s="145"/>
      <c r="JU45" s="145"/>
      <c r="JV45" s="145"/>
      <c r="JW45" s="145"/>
    </row>
    <row r="46" spans="1:307" s="144" customFormat="1" ht="15" hidden="1" customHeight="1" x14ac:dyDescent="0.25">
      <c r="A46" s="105" t="s">
        <v>588</v>
      </c>
      <c r="B46" s="53" t="s">
        <v>589</v>
      </c>
      <c r="C46" s="105" t="s">
        <v>944</v>
      </c>
      <c r="D46" s="61" t="s">
        <v>453</v>
      </c>
      <c r="E46" s="105" t="s">
        <v>581</v>
      </c>
      <c r="F46" s="61"/>
      <c r="G46" s="61"/>
      <c r="H46" s="55" t="s">
        <v>521</v>
      </c>
      <c r="I46" s="175"/>
      <c r="J46" s="58" t="s">
        <v>1471</v>
      </c>
      <c r="K46" s="183" t="s">
        <v>531</v>
      </c>
      <c r="L46" s="58"/>
      <c r="M46" s="55"/>
      <c r="N46" s="55"/>
      <c r="O46" s="55"/>
      <c r="P46" s="55"/>
      <c r="Q46" s="55"/>
      <c r="R46" s="55"/>
      <c r="S46" s="249"/>
      <c r="T46" s="55"/>
      <c r="U46" s="55"/>
      <c r="V46" s="55"/>
      <c r="W46" s="55"/>
      <c r="X46" s="55"/>
      <c r="Y46" s="55"/>
      <c r="Z46" s="55"/>
      <c r="AA46" s="55"/>
      <c r="AB46" s="55" t="s">
        <v>521</v>
      </c>
      <c r="AC46" s="55"/>
      <c r="AD46" s="55"/>
      <c r="AE46" s="165">
        <f t="shared" si="1"/>
        <v>1</v>
      </c>
      <c r="AF46" s="289"/>
      <c r="AG46" s="105" t="s">
        <v>666</v>
      </c>
      <c r="AH46" s="145"/>
      <c r="AI46" s="145"/>
      <c r="AJ46" s="145"/>
      <c r="AK46" s="145"/>
      <c r="AL46" s="145"/>
      <c r="AM46" s="145"/>
      <c r="AN46" s="145"/>
      <c r="AO46" s="145"/>
      <c r="AP46" s="145"/>
      <c r="AQ46" s="145"/>
      <c r="AR46" s="145"/>
      <c r="AS46" s="145"/>
      <c r="AT46" s="145"/>
      <c r="AU46" s="145"/>
      <c r="AV46" s="145"/>
      <c r="AW46" s="145"/>
      <c r="AX46" s="145"/>
      <c r="AY46" s="145"/>
      <c r="AZ46" s="145"/>
      <c r="BA46" s="145"/>
      <c r="BB46" s="145"/>
      <c r="BC46" s="145"/>
      <c r="BD46" s="145"/>
      <c r="BE46" s="145"/>
      <c r="BF46" s="145"/>
      <c r="BG46" s="145"/>
      <c r="BH46" s="145"/>
      <c r="BI46" s="145"/>
      <c r="BJ46" s="145"/>
      <c r="BK46" s="145"/>
      <c r="BL46" s="145"/>
      <c r="BM46" s="145"/>
      <c r="BN46" s="145"/>
      <c r="BO46" s="145"/>
      <c r="BP46" s="145"/>
      <c r="BQ46" s="145"/>
      <c r="BR46" s="145"/>
      <c r="BS46" s="145"/>
      <c r="BT46" s="145"/>
      <c r="BU46" s="145"/>
      <c r="BV46" s="145"/>
      <c r="BW46" s="145"/>
      <c r="BX46" s="145"/>
      <c r="BY46" s="145"/>
      <c r="BZ46" s="145"/>
      <c r="CA46" s="145"/>
      <c r="CB46" s="145"/>
      <c r="CC46" s="145"/>
      <c r="CD46" s="145"/>
      <c r="CE46" s="145"/>
      <c r="CF46" s="145"/>
      <c r="CG46" s="145"/>
      <c r="CH46" s="145"/>
      <c r="CI46" s="145"/>
      <c r="CJ46" s="145"/>
      <c r="CK46" s="145"/>
      <c r="CL46" s="145"/>
      <c r="CM46" s="145"/>
      <c r="CN46" s="145"/>
      <c r="CO46" s="145"/>
      <c r="CP46" s="145"/>
      <c r="CQ46" s="145"/>
      <c r="CR46" s="145"/>
      <c r="CS46" s="145"/>
      <c r="CT46" s="145"/>
      <c r="CU46" s="145"/>
      <c r="CV46" s="145"/>
      <c r="CW46" s="145"/>
      <c r="CX46" s="145"/>
      <c r="CY46" s="145"/>
      <c r="CZ46" s="145"/>
      <c r="DA46" s="145"/>
      <c r="DB46" s="145"/>
      <c r="DC46" s="145"/>
      <c r="DD46" s="145"/>
      <c r="DE46" s="145"/>
      <c r="DF46" s="145"/>
      <c r="DG46" s="145"/>
      <c r="DH46" s="145"/>
      <c r="DI46" s="145"/>
      <c r="DJ46" s="145"/>
      <c r="DK46" s="145"/>
      <c r="DL46" s="145"/>
      <c r="DM46" s="145"/>
      <c r="DN46" s="145"/>
      <c r="DO46" s="145"/>
      <c r="DP46" s="145"/>
      <c r="DQ46" s="145"/>
      <c r="DR46" s="145"/>
      <c r="DS46" s="145"/>
      <c r="DT46" s="145"/>
      <c r="DU46" s="145"/>
      <c r="DV46" s="145"/>
      <c r="DW46" s="145"/>
      <c r="DX46" s="145"/>
      <c r="DY46" s="145"/>
      <c r="DZ46" s="145"/>
      <c r="EA46" s="145"/>
      <c r="EB46" s="145"/>
      <c r="EC46" s="145"/>
      <c r="ED46" s="145"/>
      <c r="EE46" s="145"/>
      <c r="EF46" s="145"/>
      <c r="EG46" s="145"/>
      <c r="EH46" s="145"/>
      <c r="EI46" s="145"/>
      <c r="EJ46" s="145"/>
      <c r="EK46" s="145"/>
      <c r="EL46" s="145"/>
      <c r="EM46" s="145"/>
      <c r="EN46" s="145"/>
      <c r="EO46" s="145"/>
      <c r="EP46" s="145"/>
      <c r="EQ46" s="145"/>
      <c r="ER46" s="145"/>
      <c r="ES46" s="145"/>
      <c r="ET46" s="145"/>
      <c r="EU46" s="145"/>
      <c r="EV46" s="145"/>
      <c r="EW46" s="145"/>
      <c r="EX46" s="145"/>
      <c r="EY46" s="145"/>
      <c r="EZ46" s="145"/>
      <c r="FA46" s="145"/>
      <c r="FB46" s="145"/>
      <c r="FC46" s="145"/>
      <c r="FD46" s="145"/>
      <c r="FE46" s="145"/>
      <c r="FF46" s="145"/>
      <c r="FG46" s="145"/>
      <c r="FH46" s="145"/>
      <c r="FI46" s="145"/>
      <c r="FJ46" s="145"/>
      <c r="FK46" s="145"/>
      <c r="FL46" s="145"/>
      <c r="FM46" s="145"/>
      <c r="FN46" s="145"/>
      <c r="FO46" s="145"/>
      <c r="FP46" s="145"/>
      <c r="FQ46" s="145"/>
      <c r="FR46" s="145"/>
      <c r="FS46" s="145"/>
      <c r="FT46" s="145"/>
      <c r="FU46" s="145"/>
      <c r="FV46" s="145"/>
      <c r="FW46" s="145"/>
      <c r="FX46" s="145"/>
      <c r="FY46" s="145"/>
      <c r="FZ46" s="145"/>
      <c r="GA46" s="145"/>
      <c r="GB46" s="145"/>
      <c r="GC46" s="145"/>
      <c r="GD46" s="145"/>
      <c r="GE46" s="145"/>
      <c r="GF46" s="145"/>
      <c r="GG46" s="145"/>
      <c r="GH46" s="145"/>
      <c r="GI46" s="145"/>
      <c r="GJ46" s="145"/>
      <c r="GK46" s="145"/>
      <c r="GL46" s="145"/>
      <c r="GM46" s="145"/>
      <c r="GN46" s="145"/>
      <c r="GO46" s="145"/>
      <c r="GP46" s="145"/>
      <c r="GQ46" s="145"/>
      <c r="GR46" s="145"/>
      <c r="GS46" s="145"/>
      <c r="GT46" s="145"/>
      <c r="GU46" s="145"/>
      <c r="GV46" s="145"/>
      <c r="GW46" s="145"/>
      <c r="GX46" s="145"/>
      <c r="GY46" s="145"/>
      <c r="GZ46" s="145"/>
      <c r="HA46" s="145"/>
      <c r="HB46" s="145"/>
      <c r="HC46" s="145"/>
      <c r="HD46" s="145"/>
      <c r="HE46" s="145"/>
      <c r="HF46" s="145"/>
      <c r="HG46" s="145"/>
      <c r="HH46" s="145"/>
      <c r="HI46" s="145"/>
      <c r="HJ46" s="145"/>
      <c r="HK46" s="145"/>
      <c r="HL46" s="145"/>
      <c r="HM46" s="145"/>
      <c r="HN46" s="145"/>
      <c r="HO46" s="145"/>
      <c r="HP46" s="145"/>
      <c r="HQ46" s="145"/>
      <c r="HR46" s="145"/>
      <c r="HS46" s="145"/>
      <c r="HT46" s="145"/>
      <c r="HU46" s="145"/>
      <c r="HV46" s="145"/>
      <c r="HW46" s="145"/>
      <c r="HX46" s="145"/>
      <c r="HY46" s="145"/>
      <c r="HZ46" s="145"/>
      <c r="IA46" s="145"/>
      <c r="IB46" s="145"/>
      <c r="IC46" s="145"/>
      <c r="ID46" s="145"/>
      <c r="IE46" s="145"/>
      <c r="IF46" s="145"/>
      <c r="IG46" s="145"/>
      <c r="IH46" s="145"/>
      <c r="II46" s="145"/>
      <c r="IJ46" s="145"/>
      <c r="IK46" s="145"/>
      <c r="IL46" s="145"/>
      <c r="IM46" s="145"/>
      <c r="IN46" s="145"/>
      <c r="IO46" s="145"/>
      <c r="IP46" s="145"/>
      <c r="IQ46" s="145"/>
      <c r="IR46" s="145"/>
      <c r="IS46" s="145"/>
      <c r="IT46" s="145"/>
      <c r="IU46" s="145"/>
      <c r="IV46" s="145"/>
      <c r="IW46" s="145"/>
      <c r="IX46" s="145"/>
      <c r="IY46" s="145"/>
      <c r="IZ46" s="145"/>
      <c r="JA46" s="145"/>
      <c r="JB46" s="145"/>
      <c r="JC46" s="145"/>
      <c r="JD46" s="145"/>
      <c r="JE46" s="145"/>
      <c r="JF46" s="145"/>
      <c r="JG46" s="145"/>
      <c r="JH46" s="145"/>
      <c r="JI46" s="145"/>
      <c r="JJ46" s="145"/>
      <c r="JK46" s="145"/>
      <c r="JL46" s="145"/>
      <c r="JM46" s="145"/>
      <c r="JN46" s="145"/>
      <c r="JO46" s="145"/>
      <c r="JP46" s="145"/>
      <c r="JQ46" s="145"/>
      <c r="JR46" s="145"/>
      <c r="JS46" s="145"/>
      <c r="JT46" s="145"/>
      <c r="JU46" s="145"/>
      <c r="JV46" s="145"/>
      <c r="JW46" s="145"/>
      <c r="JX46" s="145"/>
      <c r="JY46" s="145"/>
      <c r="JZ46" s="145"/>
      <c r="KA46" s="145"/>
      <c r="KB46" s="145"/>
      <c r="KC46" s="145"/>
      <c r="KD46" s="145"/>
      <c r="KE46" s="145"/>
      <c r="KF46" s="145"/>
      <c r="KG46" s="145"/>
    </row>
    <row r="47" spans="1:307" s="144" customFormat="1" ht="15" customHeight="1" x14ac:dyDescent="0.25">
      <c r="A47" s="107" t="s">
        <v>1165</v>
      </c>
      <c r="B47" s="53" t="s">
        <v>1831</v>
      </c>
      <c r="C47" s="105" t="s">
        <v>944</v>
      </c>
      <c r="D47" s="99" t="s">
        <v>453</v>
      </c>
      <c r="E47" s="105" t="s">
        <v>581</v>
      </c>
      <c r="F47" s="99"/>
      <c r="G47" s="99"/>
      <c r="H47" s="52"/>
      <c r="I47" s="171"/>
      <c r="J47" s="52"/>
      <c r="K47" s="182" t="s">
        <v>1830</v>
      </c>
      <c r="L47" s="58"/>
      <c r="M47" s="52"/>
      <c r="N47" s="52"/>
      <c r="O47" s="52"/>
      <c r="P47" s="52"/>
      <c r="Q47" s="52"/>
      <c r="R47" s="50" t="s">
        <v>945</v>
      </c>
      <c r="S47" s="249"/>
      <c r="T47" s="50"/>
      <c r="U47" s="50"/>
      <c r="V47" s="55"/>
      <c r="W47" s="55"/>
      <c r="X47" s="55"/>
      <c r="Y47" s="55"/>
      <c r="Z47" s="55"/>
      <c r="AA47" s="55"/>
      <c r="AB47" s="55" t="s">
        <v>521</v>
      </c>
      <c r="AC47" s="52"/>
      <c r="AD47" s="52"/>
      <c r="AE47" s="165">
        <f t="shared" si="1"/>
        <v>2</v>
      </c>
      <c r="AF47" s="289"/>
      <c r="AG47" s="105" t="s">
        <v>656</v>
      </c>
      <c r="AH47" s="145"/>
      <c r="AI47" s="145"/>
      <c r="AJ47" s="145"/>
      <c r="AK47" s="145"/>
      <c r="AL47" s="145"/>
      <c r="AM47" s="145"/>
      <c r="AN47" s="145"/>
      <c r="AO47" s="145"/>
      <c r="AP47" s="145"/>
      <c r="AQ47" s="145"/>
      <c r="AR47" s="145"/>
      <c r="AS47" s="145"/>
      <c r="AT47" s="145"/>
      <c r="AU47" s="145"/>
      <c r="AV47" s="145"/>
      <c r="AW47" s="145"/>
      <c r="AX47" s="145"/>
      <c r="AY47" s="145"/>
      <c r="AZ47" s="145"/>
      <c r="BA47" s="145"/>
      <c r="BB47" s="145"/>
      <c r="BC47" s="145"/>
      <c r="BD47" s="145"/>
      <c r="BE47" s="145"/>
      <c r="BF47" s="145"/>
      <c r="BG47" s="145"/>
      <c r="BH47" s="145"/>
      <c r="BI47" s="145"/>
      <c r="BJ47" s="145"/>
      <c r="BK47" s="145"/>
      <c r="BL47" s="145"/>
      <c r="BM47" s="145"/>
      <c r="BN47" s="145"/>
      <c r="BO47" s="145"/>
      <c r="BP47" s="145"/>
      <c r="BQ47" s="145"/>
      <c r="BR47" s="145"/>
      <c r="BS47" s="145"/>
      <c r="BT47" s="145"/>
      <c r="BU47" s="145"/>
      <c r="BV47" s="145"/>
      <c r="BW47" s="145"/>
      <c r="BX47" s="145"/>
      <c r="BY47" s="145"/>
      <c r="BZ47" s="145"/>
      <c r="CA47" s="145"/>
      <c r="CB47" s="145"/>
      <c r="CC47" s="145"/>
      <c r="CD47" s="145"/>
      <c r="CE47" s="145"/>
      <c r="CF47" s="145"/>
      <c r="CG47" s="145"/>
      <c r="CH47" s="145"/>
      <c r="CI47" s="145"/>
      <c r="CJ47" s="145"/>
      <c r="CK47" s="145"/>
      <c r="CL47" s="145"/>
      <c r="CM47" s="145"/>
      <c r="CN47" s="145"/>
      <c r="CO47" s="145"/>
      <c r="CP47" s="145"/>
      <c r="CQ47" s="145"/>
      <c r="CR47" s="145"/>
      <c r="CS47" s="145"/>
      <c r="CT47" s="145"/>
      <c r="CU47" s="145"/>
      <c r="CV47" s="145"/>
      <c r="CW47" s="145"/>
      <c r="CX47" s="145"/>
      <c r="CY47" s="145"/>
      <c r="CZ47" s="145"/>
      <c r="DA47" s="145"/>
      <c r="DB47" s="145"/>
      <c r="DC47" s="145"/>
      <c r="DD47" s="145"/>
      <c r="DE47" s="145"/>
      <c r="DF47" s="145"/>
      <c r="DG47" s="145"/>
      <c r="DH47" s="145"/>
      <c r="DI47" s="145"/>
      <c r="DJ47" s="145"/>
      <c r="DK47" s="145"/>
      <c r="DL47" s="145"/>
      <c r="DM47" s="145"/>
      <c r="DN47" s="145"/>
      <c r="DO47" s="145"/>
      <c r="DP47" s="145"/>
      <c r="DQ47" s="145"/>
      <c r="DR47" s="145"/>
      <c r="DS47" s="145"/>
      <c r="DT47" s="145"/>
      <c r="DU47" s="145"/>
      <c r="DV47" s="145"/>
      <c r="DW47" s="145"/>
      <c r="DX47" s="145"/>
      <c r="DY47" s="145"/>
      <c r="DZ47" s="145"/>
      <c r="EA47" s="145"/>
      <c r="EB47" s="145"/>
      <c r="EC47" s="145"/>
      <c r="ED47" s="145"/>
      <c r="EE47" s="145"/>
      <c r="EF47" s="145"/>
      <c r="EG47" s="145"/>
      <c r="EH47" s="145"/>
      <c r="EI47" s="145"/>
      <c r="EJ47" s="145"/>
      <c r="EK47" s="145"/>
      <c r="EL47" s="145"/>
      <c r="EM47" s="145"/>
      <c r="EN47" s="145"/>
      <c r="EO47" s="145"/>
      <c r="EP47" s="145"/>
      <c r="EQ47" s="145"/>
      <c r="ER47" s="145"/>
      <c r="ES47" s="145"/>
      <c r="ET47" s="145"/>
      <c r="EU47" s="145"/>
      <c r="EV47" s="145"/>
      <c r="EW47" s="145"/>
      <c r="EX47" s="145"/>
      <c r="EY47" s="145"/>
      <c r="EZ47" s="145"/>
      <c r="FA47" s="145"/>
      <c r="FB47" s="145"/>
      <c r="FC47" s="145"/>
      <c r="FD47" s="145"/>
      <c r="FE47" s="145"/>
      <c r="FF47" s="145"/>
      <c r="FG47" s="145"/>
      <c r="FH47" s="145"/>
      <c r="FI47" s="145"/>
      <c r="FJ47" s="145"/>
      <c r="FK47" s="145"/>
      <c r="FL47" s="145"/>
      <c r="FM47" s="145"/>
      <c r="FN47" s="145"/>
      <c r="FO47" s="145"/>
      <c r="FP47" s="145"/>
      <c r="FQ47" s="145"/>
      <c r="FR47" s="145"/>
      <c r="FS47" s="145"/>
      <c r="FT47" s="145"/>
      <c r="FU47" s="145"/>
      <c r="FV47" s="145"/>
      <c r="FW47" s="145"/>
      <c r="FX47" s="145"/>
      <c r="FY47" s="145"/>
      <c r="FZ47" s="145"/>
      <c r="GA47" s="145"/>
      <c r="GB47" s="145"/>
      <c r="GC47" s="145"/>
      <c r="GD47" s="145"/>
      <c r="GE47" s="145"/>
      <c r="GF47" s="145"/>
      <c r="GG47" s="145"/>
      <c r="GH47" s="145"/>
      <c r="GI47" s="145"/>
      <c r="GJ47" s="145"/>
      <c r="GK47" s="145"/>
      <c r="GL47" s="145"/>
      <c r="GM47" s="145"/>
      <c r="GN47" s="145"/>
      <c r="GO47" s="145"/>
      <c r="GP47" s="145"/>
      <c r="GQ47" s="145"/>
      <c r="GR47" s="145"/>
      <c r="GS47" s="145"/>
      <c r="GT47" s="145"/>
      <c r="GU47" s="145"/>
      <c r="GV47" s="145"/>
      <c r="GW47" s="145"/>
      <c r="GX47" s="145"/>
      <c r="GY47" s="145"/>
      <c r="GZ47" s="145"/>
      <c r="HA47" s="145"/>
      <c r="HB47" s="145"/>
      <c r="HC47" s="145"/>
      <c r="HD47" s="145"/>
      <c r="HE47" s="145"/>
      <c r="HF47" s="145"/>
      <c r="HG47" s="145"/>
      <c r="HH47" s="145"/>
      <c r="HI47" s="145"/>
      <c r="HJ47" s="145"/>
      <c r="HK47" s="145"/>
      <c r="HL47" s="145"/>
      <c r="HM47" s="145"/>
      <c r="HN47" s="145"/>
      <c r="HO47" s="145"/>
      <c r="HP47" s="145"/>
      <c r="HQ47" s="145"/>
      <c r="HR47" s="145"/>
      <c r="HS47" s="145"/>
      <c r="HT47" s="145"/>
      <c r="HU47" s="145"/>
      <c r="HV47" s="145"/>
      <c r="HW47" s="145"/>
      <c r="HX47" s="145"/>
      <c r="HY47" s="145"/>
      <c r="HZ47" s="145"/>
      <c r="IA47" s="145"/>
      <c r="IB47" s="145"/>
      <c r="IC47" s="145"/>
      <c r="ID47" s="145"/>
      <c r="IE47" s="145"/>
      <c r="IF47" s="145"/>
      <c r="IG47" s="145"/>
      <c r="IH47" s="145"/>
      <c r="II47" s="145"/>
      <c r="IJ47" s="145"/>
      <c r="IK47" s="145"/>
      <c r="IL47" s="145"/>
      <c r="IM47" s="145"/>
      <c r="IN47" s="145"/>
      <c r="IO47" s="145"/>
      <c r="IP47" s="145"/>
      <c r="IQ47" s="145"/>
      <c r="IR47" s="145"/>
      <c r="IS47" s="145"/>
      <c r="IT47" s="145"/>
      <c r="IU47" s="145"/>
      <c r="IV47" s="145"/>
      <c r="IW47" s="145"/>
      <c r="IX47" s="145"/>
      <c r="IY47" s="145"/>
      <c r="IZ47" s="145"/>
      <c r="JA47" s="145"/>
      <c r="JB47" s="145"/>
      <c r="JC47" s="145"/>
      <c r="JD47" s="145"/>
      <c r="JE47" s="145"/>
      <c r="JF47" s="145"/>
      <c r="JG47" s="145"/>
      <c r="JH47" s="145"/>
      <c r="JI47" s="145"/>
      <c r="JJ47" s="145"/>
      <c r="JK47" s="145"/>
      <c r="JL47" s="145"/>
      <c r="JM47" s="145"/>
      <c r="JN47" s="145"/>
      <c r="JO47" s="145"/>
      <c r="JP47" s="145"/>
      <c r="JQ47" s="145"/>
      <c r="JR47" s="145"/>
      <c r="JS47" s="145"/>
      <c r="JT47" s="145"/>
      <c r="JU47" s="145"/>
      <c r="JV47" s="145"/>
      <c r="JW47" s="145"/>
      <c r="JX47" s="145"/>
      <c r="JY47" s="145"/>
      <c r="JZ47" s="145"/>
      <c r="KA47" s="145"/>
      <c r="KB47" s="145"/>
      <c r="KC47" s="145"/>
      <c r="KD47" s="145"/>
      <c r="KE47" s="145"/>
      <c r="KF47" s="145"/>
      <c r="KG47" s="145"/>
    </row>
    <row r="48" spans="1:307" s="144" customFormat="1" ht="15" hidden="1" customHeight="1" x14ac:dyDescent="0.25">
      <c r="A48" s="107" t="s">
        <v>1166</v>
      </c>
      <c r="B48" s="106" t="s">
        <v>1167</v>
      </c>
      <c r="C48" s="105" t="s">
        <v>944</v>
      </c>
      <c r="D48" s="99" t="s">
        <v>453</v>
      </c>
      <c r="E48" s="105" t="s">
        <v>581</v>
      </c>
      <c r="F48" s="99"/>
      <c r="G48" s="99"/>
      <c r="H48" s="52"/>
      <c r="I48" s="171"/>
      <c r="J48" s="52" t="s">
        <v>967</v>
      </c>
      <c r="K48" s="182" t="s">
        <v>1803</v>
      </c>
      <c r="L48" s="104"/>
      <c r="M48" s="52"/>
      <c r="N48" s="52"/>
      <c r="O48" s="52"/>
      <c r="P48" s="52"/>
      <c r="Q48" s="52"/>
      <c r="R48" s="52"/>
      <c r="S48" s="249"/>
      <c r="T48" s="52"/>
      <c r="U48" s="52"/>
      <c r="V48" s="52"/>
      <c r="W48" s="52"/>
      <c r="X48" s="52"/>
      <c r="Y48" s="52"/>
      <c r="Z48" s="52"/>
      <c r="AA48" s="52"/>
      <c r="AB48" s="55" t="s">
        <v>521</v>
      </c>
      <c r="AC48" s="52"/>
      <c r="AD48" s="52"/>
      <c r="AE48" s="165">
        <f t="shared" si="1"/>
        <v>1</v>
      </c>
      <c r="AF48" s="289"/>
      <c r="AG48" s="105" t="s">
        <v>666</v>
      </c>
      <c r="AH48" s="145"/>
      <c r="AI48" s="145"/>
      <c r="AJ48" s="145"/>
      <c r="AK48" s="145"/>
      <c r="AL48" s="145"/>
      <c r="AM48" s="145"/>
      <c r="AN48" s="145"/>
      <c r="AO48" s="145"/>
      <c r="AP48" s="145"/>
      <c r="AQ48" s="145"/>
      <c r="AR48" s="145"/>
      <c r="AS48" s="145"/>
      <c r="AT48" s="145"/>
      <c r="AU48" s="145"/>
      <c r="AV48" s="145"/>
      <c r="AW48" s="145"/>
      <c r="AX48" s="145"/>
      <c r="AY48" s="145"/>
      <c r="AZ48" s="145"/>
      <c r="BA48" s="145"/>
      <c r="BB48" s="145"/>
      <c r="BC48" s="145"/>
      <c r="BD48" s="145"/>
      <c r="BE48" s="145"/>
      <c r="BF48" s="145"/>
      <c r="BG48" s="145"/>
      <c r="BH48" s="145"/>
      <c r="BI48" s="145"/>
      <c r="BJ48" s="145"/>
      <c r="BK48" s="145"/>
      <c r="BL48" s="145"/>
      <c r="BM48" s="145"/>
      <c r="BN48" s="145"/>
      <c r="BO48" s="145"/>
      <c r="BP48" s="145"/>
      <c r="BQ48" s="145"/>
      <c r="BR48" s="145"/>
      <c r="BS48" s="145"/>
      <c r="BT48" s="145"/>
      <c r="BU48" s="145"/>
      <c r="BV48" s="145"/>
      <c r="BW48" s="145"/>
      <c r="BX48" s="145"/>
      <c r="BY48" s="145"/>
      <c r="BZ48" s="145"/>
      <c r="CA48" s="145"/>
      <c r="CB48" s="145"/>
      <c r="CC48" s="145"/>
      <c r="CD48" s="145"/>
      <c r="CE48" s="145"/>
      <c r="CF48" s="145"/>
      <c r="CG48" s="145"/>
      <c r="CH48" s="145"/>
      <c r="CI48" s="145"/>
      <c r="CJ48" s="145"/>
      <c r="CK48" s="145"/>
      <c r="CL48" s="145"/>
      <c r="CM48" s="145"/>
      <c r="CN48" s="145"/>
      <c r="CO48" s="145"/>
      <c r="CP48" s="145"/>
      <c r="CQ48" s="145"/>
      <c r="CR48" s="145"/>
      <c r="CS48" s="145"/>
      <c r="CT48" s="145"/>
      <c r="CU48" s="145"/>
      <c r="CV48" s="145"/>
      <c r="CW48" s="145"/>
      <c r="CX48" s="145"/>
      <c r="CY48" s="145"/>
      <c r="CZ48" s="145"/>
      <c r="DA48" s="145"/>
      <c r="DB48" s="145"/>
      <c r="DC48" s="145"/>
      <c r="DD48" s="145"/>
      <c r="DE48" s="145"/>
      <c r="DF48" s="145"/>
      <c r="DG48" s="145"/>
      <c r="DH48" s="145"/>
      <c r="DI48" s="145"/>
      <c r="DJ48" s="145"/>
      <c r="DK48" s="145"/>
      <c r="DL48" s="145"/>
      <c r="DM48" s="145"/>
      <c r="DN48" s="145"/>
      <c r="DO48" s="145"/>
      <c r="DP48" s="145"/>
      <c r="DQ48" s="145"/>
      <c r="DR48" s="145"/>
      <c r="DS48" s="145"/>
      <c r="DT48" s="145"/>
      <c r="DU48" s="145"/>
      <c r="DV48" s="145"/>
      <c r="DW48" s="145"/>
      <c r="DX48" s="145"/>
      <c r="DY48" s="145"/>
      <c r="DZ48" s="145"/>
      <c r="EA48" s="145"/>
      <c r="EB48" s="145"/>
      <c r="EC48" s="145"/>
      <c r="ED48" s="145"/>
      <c r="EE48" s="145"/>
      <c r="EF48" s="145"/>
      <c r="EG48" s="145"/>
      <c r="EH48" s="145"/>
      <c r="EI48" s="145"/>
      <c r="EJ48" s="145"/>
      <c r="EK48" s="145"/>
      <c r="EL48" s="145"/>
      <c r="EM48" s="145"/>
      <c r="EN48" s="145"/>
      <c r="EO48" s="145"/>
      <c r="EP48" s="145"/>
      <c r="EQ48" s="145"/>
      <c r="ER48" s="145"/>
      <c r="ES48" s="145"/>
      <c r="ET48" s="145"/>
      <c r="EU48" s="145"/>
      <c r="EV48" s="145"/>
      <c r="EW48" s="145"/>
      <c r="EX48" s="145"/>
      <c r="EY48" s="145"/>
      <c r="EZ48" s="145"/>
      <c r="FA48" s="145"/>
      <c r="FB48" s="145"/>
      <c r="FC48" s="145"/>
      <c r="FD48" s="145"/>
      <c r="FE48" s="145"/>
      <c r="FF48" s="145"/>
      <c r="FG48" s="145"/>
      <c r="FH48" s="145"/>
      <c r="FI48" s="145"/>
      <c r="FJ48" s="145"/>
      <c r="FK48" s="145"/>
      <c r="FL48" s="145"/>
      <c r="FM48" s="145"/>
      <c r="FN48" s="145"/>
      <c r="FO48" s="145"/>
      <c r="FP48" s="145"/>
      <c r="FQ48" s="145"/>
      <c r="FR48" s="145"/>
      <c r="FS48" s="145"/>
      <c r="FT48" s="145"/>
      <c r="FU48" s="145"/>
      <c r="FV48" s="145"/>
      <c r="FW48" s="145"/>
      <c r="FX48" s="145"/>
      <c r="FY48" s="145"/>
      <c r="FZ48" s="145"/>
      <c r="GA48" s="145"/>
      <c r="GB48" s="145"/>
      <c r="GC48" s="145"/>
      <c r="GD48" s="145"/>
      <c r="GE48" s="145"/>
      <c r="GF48" s="145"/>
      <c r="GG48" s="145"/>
      <c r="GH48" s="145"/>
      <c r="GI48" s="145"/>
      <c r="GJ48" s="145"/>
      <c r="GK48" s="145"/>
      <c r="GL48" s="145"/>
      <c r="GM48" s="145"/>
      <c r="GN48" s="145"/>
      <c r="GO48" s="145"/>
      <c r="GP48" s="145"/>
      <c r="GQ48" s="145"/>
      <c r="GR48" s="145"/>
      <c r="GS48" s="145"/>
      <c r="GT48" s="145"/>
      <c r="GU48" s="145"/>
      <c r="GV48" s="145"/>
      <c r="GW48" s="145"/>
      <c r="GX48" s="145"/>
      <c r="GY48" s="145"/>
      <c r="GZ48" s="145"/>
      <c r="HA48" s="145"/>
      <c r="HB48" s="145"/>
      <c r="HC48" s="145"/>
      <c r="HD48" s="145"/>
      <c r="HE48" s="145"/>
      <c r="HF48" s="145"/>
      <c r="HG48" s="145"/>
      <c r="HH48" s="145"/>
      <c r="HI48" s="145"/>
      <c r="HJ48" s="145"/>
      <c r="HK48" s="145"/>
      <c r="HL48" s="145"/>
      <c r="HM48" s="145"/>
      <c r="HN48" s="145"/>
      <c r="HO48" s="145"/>
      <c r="HP48" s="145"/>
      <c r="HQ48" s="145"/>
      <c r="HR48" s="145"/>
      <c r="HS48" s="145"/>
      <c r="HT48" s="145"/>
      <c r="HU48" s="145"/>
      <c r="HV48" s="145"/>
      <c r="HW48" s="145"/>
      <c r="HX48" s="145"/>
      <c r="HY48" s="145"/>
      <c r="HZ48" s="145"/>
      <c r="IA48" s="145"/>
      <c r="IB48" s="145"/>
      <c r="IC48" s="145"/>
      <c r="ID48" s="145"/>
      <c r="IE48" s="145"/>
      <c r="IF48" s="145"/>
      <c r="IG48" s="145"/>
      <c r="IH48" s="145"/>
      <c r="II48" s="145"/>
      <c r="IJ48" s="145"/>
      <c r="IK48" s="145"/>
      <c r="IL48" s="145"/>
      <c r="IM48" s="145"/>
      <c r="IN48" s="145"/>
      <c r="IO48" s="145"/>
      <c r="IP48" s="145"/>
      <c r="IQ48" s="145"/>
      <c r="IR48" s="145"/>
      <c r="IS48" s="145"/>
      <c r="IT48" s="145"/>
      <c r="IU48" s="145"/>
      <c r="IV48" s="145"/>
      <c r="IW48" s="145"/>
      <c r="IX48" s="145"/>
      <c r="IY48" s="145"/>
      <c r="IZ48" s="145"/>
      <c r="JA48" s="145"/>
      <c r="JB48" s="145"/>
      <c r="JC48" s="145"/>
      <c r="JD48" s="145"/>
      <c r="JE48" s="145"/>
      <c r="JF48" s="145"/>
      <c r="JG48" s="145"/>
      <c r="JH48" s="145"/>
      <c r="JI48" s="145"/>
      <c r="JJ48" s="145"/>
      <c r="JK48" s="145"/>
      <c r="JL48" s="145"/>
      <c r="JM48" s="145"/>
      <c r="JN48" s="145"/>
      <c r="JO48" s="145"/>
      <c r="JP48" s="145"/>
      <c r="JQ48" s="145"/>
      <c r="JR48" s="145"/>
      <c r="JS48" s="145"/>
      <c r="JT48" s="145"/>
      <c r="JU48" s="145"/>
      <c r="JV48" s="145"/>
      <c r="JW48" s="145"/>
      <c r="JX48" s="145"/>
      <c r="JY48" s="145"/>
      <c r="JZ48" s="145"/>
      <c r="KA48" s="145"/>
      <c r="KB48" s="145"/>
      <c r="KC48" s="145"/>
      <c r="KD48" s="145"/>
      <c r="KE48" s="145"/>
      <c r="KF48" s="145"/>
      <c r="KG48" s="145"/>
    </row>
    <row r="49" spans="1:293" s="144" customFormat="1" ht="15" customHeight="1" x14ac:dyDescent="0.25">
      <c r="A49" s="105" t="s">
        <v>1170</v>
      </c>
      <c r="B49" s="53" t="s">
        <v>597</v>
      </c>
      <c r="C49" s="105" t="s">
        <v>944</v>
      </c>
      <c r="D49" s="99" t="s">
        <v>453</v>
      </c>
      <c r="E49" s="105" t="s">
        <v>581</v>
      </c>
      <c r="F49" s="99"/>
      <c r="G49" s="99" t="s">
        <v>1441</v>
      </c>
      <c r="H49" s="52"/>
      <c r="I49" s="171"/>
      <c r="J49" s="52"/>
      <c r="K49" s="182" t="s">
        <v>1830</v>
      </c>
      <c r="L49" s="58"/>
      <c r="M49" s="52"/>
      <c r="N49" s="52"/>
      <c r="O49" s="52"/>
      <c r="P49" s="52"/>
      <c r="Q49" s="52"/>
      <c r="R49" s="50" t="s">
        <v>945</v>
      </c>
      <c r="S49" s="249"/>
      <c r="T49" s="50"/>
      <c r="U49" s="50"/>
      <c r="V49" s="55"/>
      <c r="W49" s="55"/>
      <c r="X49" s="55"/>
      <c r="Y49" s="55"/>
      <c r="Z49" s="55"/>
      <c r="AA49" s="55"/>
      <c r="AB49" s="55" t="s">
        <v>521</v>
      </c>
      <c r="AC49" s="52"/>
      <c r="AD49" s="52"/>
      <c r="AE49" s="165">
        <f t="shared" si="1"/>
        <v>2</v>
      </c>
      <c r="AF49" s="289"/>
      <c r="AG49" s="105" t="s">
        <v>656</v>
      </c>
      <c r="AH49" s="145"/>
      <c r="AI49" s="145"/>
      <c r="AJ49" s="145"/>
      <c r="AK49" s="145"/>
      <c r="AL49" s="145"/>
      <c r="AM49" s="145"/>
      <c r="AN49" s="145"/>
      <c r="AO49" s="145"/>
      <c r="AP49" s="145"/>
      <c r="AQ49" s="145"/>
      <c r="AR49" s="145"/>
      <c r="AS49" s="145"/>
      <c r="AT49" s="145"/>
      <c r="AU49" s="145"/>
      <c r="AV49" s="145"/>
      <c r="AW49" s="145"/>
      <c r="AX49" s="145"/>
      <c r="AY49" s="145"/>
      <c r="AZ49" s="145"/>
      <c r="BA49" s="145"/>
      <c r="BB49" s="145"/>
      <c r="BC49" s="145"/>
      <c r="BD49" s="145"/>
      <c r="BE49" s="145"/>
      <c r="BF49" s="145"/>
      <c r="BG49" s="145"/>
      <c r="BH49" s="145"/>
      <c r="BI49" s="145"/>
      <c r="BJ49" s="145"/>
      <c r="BK49" s="145"/>
      <c r="BL49" s="145"/>
      <c r="BM49" s="145"/>
      <c r="BN49" s="145"/>
      <c r="BO49" s="145"/>
      <c r="BP49" s="145"/>
      <c r="BQ49" s="145"/>
      <c r="BR49" s="145"/>
      <c r="BS49" s="145"/>
      <c r="BT49" s="145"/>
      <c r="BU49" s="145"/>
      <c r="BV49" s="145"/>
      <c r="BW49" s="145"/>
      <c r="BX49" s="145"/>
      <c r="BY49" s="145"/>
      <c r="BZ49" s="145"/>
      <c r="CA49" s="145"/>
      <c r="CB49" s="145"/>
      <c r="CC49" s="145"/>
      <c r="CD49" s="145"/>
      <c r="CE49" s="145"/>
      <c r="CF49" s="145"/>
      <c r="CG49" s="145"/>
      <c r="CH49" s="145"/>
      <c r="CI49" s="145"/>
      <c r="CJ49" s="145"/>
      <c r="CK49" s="145"/>
      <c r="CL49" s="145"/>
      <c r="CM49" s="145"/>
      <c r="CN49" s="145"/>
      <c r="CO49" s="145"/>
      <c r="CP49" s="145"/>
      <c r="CQ49" s="145"/>
      <c r="CR49" s="145"/>
      <c r="CS49" s="145"/>
      <c r="CT49" s="145"/>
      <c r="CU49" s="145"/>
      <c r="CV49" s="145"/>
      <c r="CW49" s="145"/>
      <c r="CX49" s="145"/>
      <c r="CY49" s="145"/>
      <c r="CZ49" s="145"/>
      <c r="DA49" s="145"/>
      <c r="DB49" s="145"/>
      <c r="DC49" s="145"/>
      <c r="DD49" s="145"/>
      <c r="DE49" s="145"/>
      <c r="DF49" s="145"/>
      <c r="DG49" s="145"/>
      <c r="DH49" s="145"/>
      <c r="DI49" s="145"/>
      <c r="DJ49" s="145"/>
      <c r="DK49" s="145"/>
      <c r="DL49" s="145"/>
      <c r="DM49" s="145"/>
      <c r="DN49" s="145"/>
      <c r="DO49" s="145"/>
      <c r="DP49" s="145"/>
      <c r="DQ49" s="145"/>
      <c r="DR49" s="145"/>
      <c r="DS49" s="145"/>
      <c r="DT49" s="145"/>
      <c r="DU49" s="145"/>
      <c r="DV49" s="145"/>
      <c r="DW49" s="145"/>
      <c r="DX49" s="145"/>
      <c r="DY49" s="145"/>
      <c r="DZ49" s="145"/>
      <c r="EA49" s="145"/>
      <c r="EB49" s="145"/>
      <c r="EC49" s="145"/>
      <c r="ED49" s="145"/>
      <c r="EE49" s="145"/>
      <c r="EF49" s="145"/>
      <c r="EG49" s="145"/>
      <c r="EH49" s="145"/>
      <c r="EI49" s="145"/>
      <c r="EJ49" s="145"/>
      <c r="EK49" s="145"/>
      <c r="EL49" s="145"/>
      <c r="EM49" s="145"/>
      <c r="EN49" s="145"/>
      <c r="EO49" s="145"/>
      <c r="EP49" s="145"/>
      <c r="EQ49" s="145"/>
      <c r="ER49" s="145"/>
      <c r="ES49" s="145"/>
      <c r="ET49" s="145"/>
      <c r="EU49" s="145"/>
      <c r="EV49" s="145"/>
      <c r="EW49" s="145"/>
      <c r="EX49" s="145"/>
      <c r="EY49" s="145"/>
      <c r="EZ49" s="145"/>
      <c r="FA49" s="145"/>
      <c r="FB49" s="145"/>
      <c r="FC49" s="145"/>
      <c r="FD49" s="145"/>
      <c r="FE49" s="145"/>
      <c r="FF49" s="145"/>
      <c r="FG49" s="145"/>
      <c r="FH49" s="145"/>
      <c r="FI49" s="145"/>
      <c r="FJ49" s="145"/>
      <c r="FK49" s="145"/>
      <c r="FL49" s="145"/>
      <c r="FM49" s="145"/>
      <c r="FN49" s="145"/>
      <c r="FO49" s="145"/>
      <c r="FP49" s="145"/>
      <c r="FQ49" s="145"/>
      <c r="FR49" s="145"/>
      <c r="FS49" s="145"/>
      <c r="FT49" s="145"/>
      <c r="FU49" s="145"/>
      <c r="FV49" s="145"/>
      <c r="FW49" s="145"/>
      <c r="FX49" s="145"/>
      <c r="FY49" s="145"/>
      <c r="FZ49" s="145"/>
      <c r="GA49" s="145"/>
      <c r="GB49" s="145"/>
      <c r="GC49" s="145"/>
      <c r="GD49" s="145"/>
      <c r="GE49" s="145"/>
      <c r="GF49" s="145"/>
      <c r="GG49" s="145"/>
      <c r="GH49" s="145"/>
      <c r="GI49" s="145"/>
      <c r="GJ49" s="145"/>
      <c r="GK49" s="145"/>
      <c r="GL49" s="145"/>
      <c r="GM49" s="145"/>
      <c r="GN49" s="145"/>
      <c r="GO49" s="145"/>
      <c r="GP49" s="145"/>
      <c r="GQ49" s="145"/>
      <c r="GR49" s="145"/>
      <c r="GS49" s="145"/>
      <c r="GT49" s="145"/>
      <c r="GU49" s="145"/>
      <c r="GV49" s="145"/>
      <c r="GW49" s="145"/>
      <c r="GX49" s="145"/>
      <c r="GY49" s="145"/>
      <c r="GZ49" s="145"/>
      <c r="HA49" s="145"/>
      <c r="HB49" s="145"/>
      <c r="HC49" s="145"/>
      <c r="HD49" s="145"/>
      <c r="HE49" s="145"/>
      <c r="HF49" s="145"/>
      <c r="HG49" s="145"/>
      <c r="HH49" s="145"/>
      <c r="HI49" s="145"/>
      <c r="HJ49" s="145"/>
      <c r="HK49" s="145"/>
      <c r="HL49" s="145"/>
      <c r="HM49" s="145"/>
      <c r="HN49" s="145"/>
      <c r="HO49" s="145"/>
      <c r="HP49" s="145"/>
      <c r="HQ49" s="145"/>
      <c r="HR49" s="145"/>
      <c r="HS49" s="145"/>
      <c r="HT49" s="145"/>
      <c r="HU49" s="145"/>
      <c r="HV49" s="145"/>
      <c r="HW49" s="145"/>
      <c r="HX49" s="145"/>
      <c r="HY49" s="145"/>
      <c r="HZ49" s="145"/>
      <c r="IA49" s="145"/>
      <c r="IB49" s="145"/>
      <c r="IC49" s="145"/>
      <c r="ID49" s="145"/>
      <c r="IE49" s="145"/>
      <c r="IF49" s="145"/>
      <c r="IG49" s="145"/>
      <c r="IH49" s="145"/>
      <c r="II49" s="145"/>
      <c r="IJ49" s="145"/>
      <c r="IK49" s="145"/>
      <c r="IL49" s="145"/>
      <c r="IM49" s="145"/>
      <c r="IN49" s="145"/>
      <c r="IO49" s="145"/>
      <c r="IP49" s="145"/>
      <c r="IQ49" s="145"/>
      <c r="IR49" s="145"/>
      <c r="IS49" s="145"/>
      <c r="IT49" s="145"/>
      <c r="IU49" s="145"/>
      <c r="IV49" s="145"/>
      <c r="IW49" s="145"/>
      <c r="IX49" s="145"/>
      <c r="IY49" s="145"/>
      <c r="IZ49" s="145"/>
      <c r="JA49" s="145"/>
      <c r="JB49" s="145"/>
      <c r="JC49" s="145"/>
      <c r="JD49" s="145"/>
      <c r="JE49" s="145"/>
      <c r="JF49" s="145"/>
      <c r="JG49" s="145"/>
      <c r="JH49" s="145"/>
      <c r="JI49" s="145"/>
      <c r="JJ49" s="145"/>
      <c r="JK49" s="145"/>
      <c r="JL49" s="145"/>
      <c r="JM49" s="145"/>
      <c r="JN49" s="145"/>
      <c r="JO49" s="145"/>
      <c r="JP49" s="145"/>
      <c r="JQ49" s="145"/>
      <c r="JR49" s="145"/>
      <c r="JS49" s="145"/>
      <c r="JT49" s="145"/>
      <c r="JU49" s="145"/>
      <c r="JV49" s="145"/>
      <c r="JW49" s="145"/>
      <c r="JX49" s="145"/>
      <c r="JY49" s="145"/>
      <c r="JZ49" s="145"/>
      <c r="KA49" s="145"/>
      <c r="KB49" s="145"/>
      <c r="KC49" s="145"/>
      <c r="KD49" s="145"/>
      <c r="KE49" s="145"/>
      <c r="KF49" s="145"/>
      <c r="KG49" s="145"/>
    </row>
    <row r="50" spans="1:293" s="144" customFormat="1" ht="15" customHeight="1" x14ac:dyDescent="0.25">
      <c r="A50" s="105" t="s">
        <v>1205</v>
      </c>
      <c r="B50" s="53" t="s">
        <v>1206</v>
      </c>
      <c r="C50" s="105" t="s">
        <v>944</v>
      </c>
      <c r="D50" s="61" t="s">
        <v>453</v>
      </c>
      <c r="E50" s="105" t="s">
        <v>1204</v>
      </c>
      <c r="F50" s="61"/>
      <c r="G50" s="61"/>
      <c r="H50" s="55" t="s">
        <v>521</v>
      </c>
      <c r="I50" s="175"/>
      <c r="J50" s="58"/>
      <c r="K50" s="183" t="s">
        <v>1801</v>
      </c>
      <c r="L50" s="58"/>
      <c r="M50" s="55"/>
      <c r="N50" s="55"/>
      <c r="O50" s="55"/>
      <c r="P50" s="55"/>
      <c r="Q50" s="55"/>
      <c r="R50" s="55"/>
      <c r="S50" s="249"/>
      <c r="T50" s="55"/>
      <c r="U50" s="55"/>
      <c r="V50" s="55"/>
      <c r="W50" s="55"/>
      <c r="X50" s="55"/>
      <c r="Y50" s="55"/>
      <c r="Z50" s="55"/>
      <c r="AA50" s="55"/>
      <c r="AB50" s="55" t="s">
        <v>521</v>
      </c>
      <c r="AC50" s="55"/>
      <c r="AD50" s="55"/>
      <c r="AE50" s="165">
        <f t="shared" si="1"/>
        <v>1</v>
      </c>
      <c r="AF50" s="289"/>
      <c r="AG50" s="105" t="s">
        <v>666</v>
      </c>
      <c r="AH50" s="60"/>
      <c r="AI50" s="60"/>
      <c r="AJ50" s="60"/>
      <c r="AK50" s="60"/>
      <c r="AL50" s="60"/>
      <c r="AM50" s="60"/>
      <c r="AN50" s="60"/>
      <c r="AO50" s="60"/>
      <c r="AP50" s="60"/>
      <c r="AQ50" s="60"/>
      <c r="AR50" s="60"/>
      <c r="AS50" s="60"/>
      <c r="AT50" s="60"/>
      <c r="AU50" s="60"/>
      <c r="AV50" s="60"/>
      <c r="AW50" s="60"/>
      <c r="AX50" s="60"/>
      <c r="AY50" s="60"/>
      <c r="AZ50" s="60"/>
      <c r="BA50" s="60"/>
      <c r="BB50" s="60"/>
      <c r="BC50" s="60"/>
      <c r="BD50" s="60"/>
      <c r="BE50" s="60"/>
      <c r="BF50" s="60"/>
      <c r="BG50" s="60"/>
      <c r="BH50" s="60"/>
      <c r="BI50" s="60"/>
      <c r="BJ50" s="60"/>
      <c r="BK50" s="60"/>
      <c r="BL50" s="60"/>
      <c r="BM50" s="60"/>
      <c r="BN50" s="60"/>
      <c r="BO50" s="60"/>
      <c r="BP50" s="60"/>
      <c r="BQ50" s="60"/>
      <c r="BR50" s="60"/>
      <c r="BS50" s="60"/>
      <c r="BT50" s="60"/>
      <c r="BU50" s="60"/>
      <c r="BV50" s="60"/>
      <c r="BW50" s="60"/>
      <c r="BX50" s="60"/>
      <c r="BY50" s="60"/>
      <c r="BZ50" s="60"/>
      <c r="CA50" s="60"/>
      <c r="CB50" s="60"/>
      <c r="CC50" s="60"/>
      <c r="CD50" s="60"/>
      <c r="CE50" s="60"/>
      <c r="CF50" s="60"/>
      <c r="CG50" s="60"/>
      <c r="CH50" s="60"/>
      <c r="CI50" s="60"/>
      <c r="CJ50" s="60"/>
      <c r="CK50" s="60"/>
      <c r="CL50" s="60"/>
      <c r="CM50" s="60"/>
      <c r="CN50" s="60"/>
      <c r="CO50" s="60"/>
      <c r="CP50" s="60"/>
      <c r="CQ50" s="60"/>
      <c r="CR50" s="60"/>
      <c r="CS50" s="60"/>
      <c r="CT50" s="60"/>
      <c r="CU50" s="60"/>
      <c r="CV50" s="60"/>
      <c r="CW50" s="60"/>
      <c r="CX50" s="60"/>
      <c r="CY50" s="60"/>
      <c r="CZ50" s="60"/>
      <c r="DA50" s="60"/>
      <c r="DB50" s="60"/>
      <c r="DC50" s="60"/>
      <c r="DD50" s="60"/>
      <c r="DE50" s="60"/>
      <c r="DF50" s="60"/>
      <c r="DG50" s="60"/>
      <c r="DH50" s="60"/>
      <c r="DI50" s="60"/>
      <c r="DJ50" s="60"/>
      <c r="DK50" s="60"/>
      <c r="DL50" s="60"/>
      <c r="DM50" s="60"/>
      <c r="DN50" s="60"/>
      <c r="DO50" s="60"/>
      <c r="DP50" s="60"/>
      <c r="DQ50" s="60"/>
      <c r="DR50" s="60"/>
      <c r="DS50" s="60"/>
      <c r="DT50" s="60"/>
      <c r="DU50" s="60"/>
      <c r="DV50" s="60"/>
      <c r="DW50" s="60"/>
      <c r="DX50" s="60"/>
      <c r="DY50" s="60"/>
      <c r="DZ50" s="60"/>
      <c r="EA50" s="60"/>
      <c r="EB50" s="60"/>
      <c r="EC50" s="60"/>
      <c r="ED50" s="60"/>
      <c r="EE50" s="60"/>
      <c r="EF50" s="60"/>
      <c r="EG50" s="60"/>
      <c r="EH50" s="60"/>
      <c r="EI50" s="60"/>
      <c r="EJ50" s="60"/>
      <c r="EK50" s="60"/>
      <c r="EL50" s="60"/>
      <c r="EM50" s="60"/>
      <c r="EN50" s="60"/>
      <c r="EO50" s="60"/>
      <c r="EP50" s="60"/>
      <c r="EQ50" s="60"/>
      <c r="ER50" s="60"/>
      <c r="ES50" s="60"/>
      <c r="ET50" s="60"/>
      <c r="EU50" s="60"/>
      <c r="EV50" s="60"/>
      <c r="EW50" s="60"/>
      <c r="EX50" s="60"/>
      <c r="EY50" s="60"/>
      <c r="EZ50" s="60"/>
      <c r="FA50" s="60"/>
      <c r="FB50" s="60"/>
      <c r="FC50" s="60"/>
      <c r="FD50" s="60"/>
      <c r="FE50" s="60"/>
      <c r="FF50" s="60"/>
      <c r="FG50" s="60"/>
      <c r="FH50" s="60"/>
      <c r="FI50" s="60"/>
      <c r="FJ50" s="60"/>
      <c r="FK50" s="60"/>
      <c r="FL50" s="60"/>
      <c r="FM50" s="60"/>
      <c r="FN50" s="60"/>
      <c r="FO50" s="60"/>
      <c r="FP50" s="60"/>
      <c r="FQ50" s="60"/>
      <c r="FR50" s="60"/>
      <c r="FS50" s="60"/>
      <c r="FT50" s="60"/>
      <c r="FU50" s="60"/>
      <c r="FV50" s="60"/>
      <c r="FW50" s="60"/>
      <c r="FX50" s="60"/>
      <c r="FY50" s="60"/>
      <c r="FZ50" s="60"/>
      <c r="GA50" s="60"/>
      <c r="GB50" s="60"/>
      <c r="GC50" s="60"/>
      <c r="GD50" s="60"/>
      <c r="GE50" s="60"/>
      <c r="GF50" s="60"/>
      <c r="GG50" s="60"/>
      <c r="GH50" s="60"/>
      <c r="GI50" s="60"/>
      <c r="GJ50" s="60"/>
      <c r="GK50" s="60"/>
      <c r="GL50" s="60"/>
      <c r="GM50" s="60"/>
      <c r="GN50" s="60"/>
      <c r="GO50" s="60"/>
      <c r="GP50" s="60"/>
      <c r="GQ50" s="60"/>
      <c r="GR50" s="60"/>
      <c r="GS50" s="60"/>
      <c r="GT50" s="60"/>
      <c r="GU50" s="60"/>
      <c r="GV50" s="60"/>
      <c r="GW50" s="60"/>
      <c r="GX50" s="60"/>
      <c r="GY50" s="60"/>
      <c r="GZ50" s="60"/>
      <c r="HA50" s="60"/>
      <c r="HB50" s="60"/>
      <c r="HC50" s="60"/>
      <c r="HD50" s="60"/>
      <c r="HE50" s="60"/>
      <c r="HF50" s="60"/>
      <c r="HG50" s="60"/>
      <c r="HH50" s="60"/>
      <c r="HI50" s="60"/>
      <c r="HJ50" s="60"/>
      <c r="HK50" s="60"/>
      <c r="HL50" s="60"/>
      <c r="HM50" s="60"/>
      <c r="HN50" s="60"/>
      <c r="HO50" s="60"/>
      <c r="HP50" s="60"/>
      <c r="HQ50" s="60"/>
      <c r="HR50" s="60"/>
      <c r="HS50" s="60"/>
      <c r="HT50" s="60"/>
      <c r="HU50" s="60"/>
      <c r="HV50" s="60"/>
      <c r="HW50" s="60"/>
      <c r="HX50" s="60"/>
      <c r="HY50" s="60"/>
      <c r="HZ50" s="60"/>
      <c r="IA50" s="60"/>
      <c r="IB50" s="60"/>
      <c r="IC50" s="60"/>
      <c r="ID50" s="60"/>
      <c r="IE50" s="60"/>
      <c r="IF50" s="60"/>
      <c r="IG50" s="60"/>
      <c r="IH50" s="60"/>
      <c r="II50" s="60"/>
      <c r="IJ50" s="60"/>
      <c r="IK50" s="60"/>
      <c r="IL50" s="60"/>
      <c r="IM50" s="60"/>
      <c r="IN50" s="60"/>
      <c r="IO50" s="60"/>
      <c r="IP50" s="60"/>
      <c r="IQ50" s="60"/>
      <c r="IR50" s="60"/>
      <c r="IS50" s="60"/>
      <c r="IT50" s="60"/>
      <c r="IU50" s="60"/>
      <c r="IV50" s="60"/>
      <c r="IW50" s="60"/>
      <c r="IX50" s="60"/>
      <c r="IY50" s="60"/>
      <c r="IZ50" s="60"/>
      <c r="JA50" s="60"/>
      <c r="JB50" s="60"/>
      <c r="JC50" s="60"/>
      <c r="JD50" s="60"/>
      <c r="JE50" s="60"/>
      <c r="JF50" s="60"/>
      <c r="JG50" s="60"/>
      <c r="JH50" s="60"/>
      <c r="JI50" s="60"/>
      <c r="JJ50" s="60"/>
      <c r="JK50" s="60"/>
      <c r="JL50" s="60"/>
      <c r="JM50" s="60"/>
      <c r="JN50" s="60"/>
      <c r="JO50" s="60"/>
      <c r="JP50" s="60"/>
      <c r="JQ50" s="60"/>
      <c r="JR50" s="60"/>
      <c r="JS50" s="60"/>
      <c r="JT50" s="60"/>
      <c r="JU50" s="60"/>
      <c r="JV50" s="60"/>
      <c r="JW50" s="60"/>
      <c r="JX50" s="60"/>
      <c r="JY50" s="60"/>
      <c r="JZ50" s="60"/>
      <c r="KA50" s="60"/>
      <c r="KB50" s="60"/>
      <c r="KC50" s="60"/>
      <c r="KD50" s="60"/>
      <c r="KE50" s="60"/>
      <c r="KF50" s="60"/>
      <c r="KG50" s="60"/>
    </row>
    <row r="51" spans="1:293" s="144" customFormat="1" ht="15" customHeight="1" x14ac:dyDescent="0.25">
      <c r="A51" s="105" t="s">
        <v>1173</v>
      </c>
      <c r="B51" s="53" t="s">
        <v>605</v>
      </c>
      <c r="C51" s="105" t="s">
        <v>944</v>
      </c>
      <c r="D51" s="61" t="s">
        <v>453</v>
      </c>
      <c r="E51" s="51" t="s">
        <v>581</v>
      </c>
      <c r="F51" s="61"/>
      <c r="G51" s="61"/>
      <c r="H51" s="55"/>
      <c r="I51" s="175"/>
      <c r="J51" s="58"/>
      <c r="K51" s="182" t="s">
        <v>1830</v>
      </c>
      <c r="L51" s="58"/>
      <c r="M51" s="55"/>
      <c r="N51" s="55" t="s">
        <v>521</v>
      </c>
      <c r="O51" s="55"/>
      <c r="P51" s="55"/>
      <c r="Q51" s="55"/>
      <c r="R51" s="55"/>
      <c r="S51" s="249"/>
      <c r="T51" s="55"/>
      <c r="U51" s="55"/>
      <c r="V51" s="55"/>
      <c r="W51" s="55"/>
      <c r="X51" s="55"/>
      <c r="Y51" s="55"/>
      <c r="Z51" s="55"/>
      <c r="AA51" s="55"/>
      <c r="AB51" s="55" t="s">
        <v>521</v>
      </c>
      <c r="AC51" s="55"/>
      <c r="AD51" s="55"/>
      <c r="AE51" s="165">
        <f t="shared" si="1"/>
        <v>2</v>
      </c>
      <c r="AF51" s="289"/>
      <c r="AG51" s="105" t="s">
        <v>657</v>
      </c>
      <c r="AH51" s="145"/>
      <c r="AI51" s="145"/>
      <c r="AJ51" s="145"/>
      <c r="AK51" s="145"/>
      <c r="AL51" s="145"/>
      <c r="AM51" s="145"/>
      <c r="AN51" s="145"/>
      <c r="AO51" s="145"/>
      <c r="AP51" s="145"/>
      <c r="AQ51" s="145"/>
      <c r="AR51" s="145"/>
      <c r="AS51" s="145"/>
      <c r="AT51" s="145"/>
      <c r="AU51" s="145"/>
      <c r="AV51" s="145"/>
      <c r="AW51" s="145"/>
      <c r="AX51" s="145"/>
      <c r="AY51" s="145"/>
      <c r="AZ51" s="145"/>
      <c r="BA51" s="145"/>
      <c r="BB51" s="145"/>
      <c r="BC51" s="145"/>
      <c r="BD51" s="145"/>
      <c r="BE51" s="145"/>
      <c r="BF51" s="145"/>
      <c r="BG51" s="145"/>
      <c r="BH51" s="145"/>
      <c r="BI51" s="145"/>
      <c r="BJ51" s="145"/>
      <c r="BK51" s="145"/>
      <c r="BL51" s="145"/>
      <c r="BM51" s="145"/>
      <c r="BN51" s="145"/>
      <c r="BO51" s="145"/>
      <c r="BP51" s="145"/>
      <c r="BQ51" s="145"/>
      <c r="BR51" s="145"/>
      <c r="BS51" s="145"/>
      <c r="BT51" s="145"/>
      <c r="BU51" s="145"/>
      <c r="BV51" s="145"/>
      <c r="BW51" s="145"/>
      <c r="BX51" s="145"/>
      <c r="BY51" s="145"/>
      <c r="BZ51" s="145"/>
      <c r="CA51" s="145"/>
      <c r="CB51" s="145"/>
      <c r="CC51" s="145"/>
      <c r="CD51" s="145"/>
      <c r="CE51" s="145"/>
      <c r="CF51" s="145"/>
      <c r="CG51" s="145"/>
      <c r="CH51" s="145"/>
      <c r="CI51" s="145"/>
      <c r="CJ51" s="145"/>
      <c r="CK51" s="145"/>
      <c r="CL51" s="145"/>
      <c r="CM51" s="145"/>
      <c r="CN51" s="145"/>
      <c r="CO51" s="145"/>
      <c r="CP51" s="145"/>
      <c r="CQ51" s="145"/>
      <c r="CR51" s="145"/>
      <c r="CS51" s="145"/>
      <c r="CT51" s="145"/>
      <c r="CU51" s="145"/>
      <c r="CV51" s="145"/>
      <c r="CW51" s="145"/>
      <c r="CX51" s="145"/>
      <c r="CY51" s="145"/>
      <c r="CZ51" s="145"/>
      <c r="DA51" s="145"/>
      <c r="DB51" s="145"/>
      <c r="DC51" s="145"/>
      <c r="DD51" s="145"/>
      <c r="DE51" s="145"/>
      <c r="DF51" s="145"/>
      <c r="DG51" s="145"/>
      <c r="DH51" s="145"/>
      <c r="DI51" s="145"/>
      <c r="DJ51" s="145"/>
      <c r="DK51" s="145"/>
      <c r="DL51" s="145"/>
      <c r="DM51" s="145"/>
      <c r="DN51" s="145"/>
      <c r="DO51" s="145"/>
      <c r="DP51" s="145"/>
      <c r="DQ51" s="145"/>
      <c r="DR51" s="145"/>
      <c r="DS51" s="145"/>
      <c r="DT51" s="145"/>
      <c r="DU51" s="145"/>
      <c r="DV51" s="145"/>
      <c r="DW51" s="145"/>
      <c r="DX51" s="145"/>
      <c r="DY51" s="145"/>
      <c r="DZ51" s="145"/>
      <c r="EA51" s="145"/>
      <c r="EB51" s="145"/>
      <c r="EC51" s="145"/>
      <c r="ED51" s="145"/>
      <c r="EE51" s="145"/>
      <c r="EF51" s="145"/>
      <c r="EG51" s="145"/>
      <c r="EH51" s="145"/>
      <c r="EI51" s="145"/>
      <c r="EJ51" s="145"/>
      <c r="EK51" s="145"/>
      <c r="EL51" s="145"/>
      <c r="EM51" s="145"/>
      <c r="EN51" s="145"/>
      <c r="EO51" s="145"/>
      <c r="EP51" s="145"/>
      <c r="EQ51" s="145"/>
      <c r="ER51" s="145"/>
      <c r="ES51" s="145"/>
      <c r="ET51" s="145"/>
      <c r="EU51" s="145"/>
      <c r="EV51" s="145"/>
      <c r="EW51" s="145"/>
      <c r="EX51" s="145"/>
      <c r="EY51" s="145"/>
      <c r="EZ51" s="145"/>
      <c r="FA51" s="145"/>
      <c r="FB51" s="145"/>
      <c r="FC51" s="145"/>
      <c r="FD51" s="145"/>
      <c r="FE51" s="145"/>
      <c r="FF51" s="145"/>
      <c r="FG51" s="145"/>
      <c r="FH51" s="145"/>
      <c r="FI51" s="145"/>
      <c r="FJ51" s="145"/>
      <c r="FK51" s="145"/>
      <c r="FL51" s="145"/>
      <c r="FM51" s="145"/>
      <c r="FN51" s="145"/>
      <c r="FO51" s="145"/>
      <c r="FP51" s="145"/>
      <c r="FQ51" s="145"/>
      <c r="FR51" s="145"/>
      <c r="FS51" s="145"/>
      <c r="FT51" s="145"/>
      <c r="FU51" s="145"/>
      <c r="FV51" s="145"/>
      <c r="FW51" s="145"/>
      <c r="FX51" s="145"/>
      <c r="FY51" s="145"/>
      <c r="FZ51" s="145"/>
      <c r="GA51" s="145"/>
      <c r="GB51" s="145"/>
      <c r="GC51" s="145"/>
      <c r="GD51" s="145"/>
      <c r="GE51" s="145"/>
      <c r="GF51" s="145"/>
      <c r="GG51" s="145"/>
      <c r="GH51" s="145"/>
      <c r="GI51" s="145"/>
      <c r="GJ51" s="145"/>
      <c r="GK51" s="145"/>
      <c r="GL51" s="145"/>
      <c r="GM51" s="145"/>
      <c r="GN51" s="145"/>
      <c r="GO51" s="145"/>
      <c r="GP51" s="145"/>
      <c r="GQ51" s="145"/>
      <c r="GR51" s="145"/>
      <c r="GS51" s="145"/>
      <c r="GT51" s="145"/>
      <c r="GU51" s="145"/>
      <c r="GV51" s="145"/>
      <c r="GW51" s="145"/>
      <c r="GX51" s="145"/>
      <c r="GY51" s="145"/>
      <c r="GZ51" s="145"/>
      <c r="HA51" s="145"/>
      <c r="HB51" s="145"/>
      <c r="HC51" s="145"/>
      <c r="HD51" s="145"/>
      <c r="HE51" s="145"/>
      <c r="HF51" s="145"/>
      <c r="HG51" s="145"/>
      <c r="HH51" s="145"/>
      <c r="HI51" s="145"/>
      <c r="HJ51" s="145"/>
      <c r="HK51" s="145"/>
      <c r="HL51" s="145"/>
      <c r="HM51" s="145"/>
      <c r="HN51" s="145"/>
      <c r="HO51" s="145"/>
      <c r="HP51" s="145"/>
      <c r="HQ51" s="145"/>
      <c r="HR51" s="145"/>
      <c r="HS51" s="145"/>
      <c r="HT51" s="145"/>
      <c r="HU51" s="145"/>
      <c r="HV51" s="145"/>
      <c r="HW51" s="145"/>
      <c r="HX51" s="145"/>
      <c r="HY51" s="145"/>
      <c r="HZ51" s="145"/>
      <c r="IA51" s="145"/>
      <c r="IB51" s="145"/>
      <c r="IC51" s="145"/>
      <c r="ID51" s="145"/>
      <c r="IE51" s="145"/>
      <c r="IF51" s="145"/>
      <c r="IG51" s="145"/>
      <c r="IH51" s="145"/>
      <c r="II51" s="145"/>
      <c r="IJ51" s="145"/>
      <c r="IK51" s="145"/>
      <c r="IL51" s="145"/>
      <c r="IM51" s="145"/>
      <c r="IN51" s="145"/>
      <c r="IO51" s="145"/>
      <c r="IP51" s="145"/>
      <c r="IQ51" s="145"/>
      <c r="IR51" s="145"/>
      <c r="IS51" s="145"/>
      <c r="IT51" s="145"/>
      <c r="IU51" s="145"/>
      <c r="IV51" s="145"/>
      <c r="IW51" s="145"/>
      <c r="IX51" s="145"/>
      <c r="IY51" s="145"/>
      <c r="IZ51" s="145"/>
      <c r="JA51" s="145"/>
      <c r="JB51" s="145"/>
      <c r="JC51" s="145"/>
      <c r="JD51" s="145"/>
      <c r="JE51" s="145"/>
      <c r="JF51" s="145"/>
      <c r="JG51" s="145"/>
      <c r="JH51" s="145"/>
      <c r="JI51" s="145"/>
      <c r="JJ51" s="145"/>
      <c r="JK51" s="145"/>
      <c r="JL51" s="145"/>
      <c r="JM51" s="145"/>
      <c r="JN51" s="145"/>
      <c r="JO51" s="145"/>
      <c r="JP51" s="145"/>
      <c r="JQ51" s="145"/>
      <c r="JR51" s="145"/>
      <c r="JS51" s="145"/>
      <c r="JT51" s="145"/>
      <c r="JU51" s="145"/>
      <c r="JV51" s="145"/>
      <c r="JW51" s="145"/>
      <c r="JX51" s="145"/>
      <c r="JY51" s="145"/>
      <c r="JZ51" s="145"/>
      <c r="KA51" s="145"/>
      <c r="KB51" s="145"/>
      <c r="KC51" s="145"/>
      <c r="KD51" s="145"/>
      <c r="KE51" s="145"/>
      <c r="KF51" s="145"/>
      <c r="KG51" s="145"/>
    </row>
    <row r="52" spans="1:293" s="144" customFormat="1" ht="15" hidden="1" customHeight="1" x14ac:dyDescent="0.25">
      <c r="A52" s="105" t="s">
        <v>1171</v>
      </c>
      <c r="B52" s="53" t="s">
        <v>1172</v>
      </c>
      <c r="C52" s="105" t="s">
        <v>944</v>
      </c>
      <c r="D52" s="61" t="s">
        <v>453</v>
      </c>
      <c r="E52" s="105" t="s">
        <v>581</v>
      </c>
      <c r="F52" s="61"/>
      <c r="G52" s="61"/>
      <c r="H52" s="55" t="s">
        <v>521</v>
      </c>
      <c r="I52" s="175"/>
      <c r="J52" s="58"/>
      <c r="K52" s="183" t="s">
        <v>531</v>
      </c>
      <c r="L52" s="58"/>
      <c r="M52" s="55"/>
      <c r="N52" s="55"/>
      <c r="O52" s="55"/>
      <c r="P52" s="55"/>
      <c r="Q52" s="55"/>
      <c r="R52" s="50"/>
      <c r="S52" s="249"/>
      <c r="T52" s="50"/>
      <c r="U52" s="50"/>
      <c r="V52" s="55"/>
      <c r="W52" s="55"/>
      <c r="X52" s="55"/>
      <c r="Y52" s="55"/>
      <c r="Z52" s="55"/>
      <c r="AA52" s="55"/>
      <c r="AB52" s="55" t="s">
        <v>521</v>
      </c>
      <c r="AC52" s="55"/>
      <c r="AD52" s="55"/>
      <c r="AE52" s="165">
        <f t="shared" si="1"/>
        <v>1</v>
      </c>
      <c r="AF52" s="289"/>
      <c r="AG52" s="105" t="s">
        <v>666</v>
      </c>
      <c r="AH52" s="145"/>
      <c r="AI52" s="145"/>
      <c r="AJ52" s="145"/>
      <c r="AK52" s="145"/>
      <c r="AL52" s="145"/>
      <c r="AM52" s="145"/>
      <c r="AN52" s="145"/>
      <c r="AO52" s="145"/>
      <c r="AP52" s="145"/>
      <c r="AQ52" s="145"/>
      <c r="AR52" s="145"/>
      <c r="AS52" s="145"/>
      <c r="AT52" s="145"/>
      <c r="AU52" s="145"/>
      <c r="AV52" s="145"/>
      <c r="AW52" s="145"/>
      <c r="AX52" s="145"/>
      <c r="AY52" s="145"/>
      <c r="AZ52" s="145"/>
      <c r="BA52" s="145"/>
      <c r="BB52" s="145"/>
      <c r="BC52" s="145"/>
      <c r="BD52" s="145"/>
      <c r="BE52" s="145"/>
      <c r="BF52" s="145"/>
      <c r="BG52" s="145"/>
      <c r="BH52" s="145"/>
      <c r="BI52" s="145"/>
      <c r="BJ52" s="145"/>
      <c r="BK52" s="145"/>
      <c r="BL52" s="145"/>
      <c r="BM52" s="145"/>
      <c r="BN52" s="145"/>
      <c r="BO52" s="145"/>
      <c r="BP52" s="145"/>
      <c r="BQ52" s="145"/>
      <c r="BR52" s="145"/>
      <c r="BS52" s="145"/>
      <c r="BT52" s="145"/>
      <c r="BU52" s="145"/>
      <c r="BV52" s="145"/>
      <c r="BW52" s="145"/>
      <c r="BX52" s="145"/>
      <c r="BY52" s="145"/>
      <c r="BZ52" s="145"/>
      <c r="CA52" s="145"/>
      <c r="CB52" s="145"/>
      <c r="CC52" s="145"/>
      <c r="CD52" s="145"/>
      <c r="CE52" s="145"/>
      <c r="CF52" s="145"/>
      <c r="CG52" s="145"/>
      <c r="CH52" s="145"/>
      <c r="CI52" s="145"/>
      <c r="CJ52" s="145"/>
      <c r="CK52" s="145"/>
      <c r="CL52" s="145"/>
      <c r="CM52" s="145"/>
      <c r="CN52" s="145"/>
      <c r="CO52" s="145"/>
      <c r="CP52" s="145"/>
      <c r="CQ52" s="145"/>
      <c r="CR52" s="145"/>
      <c r="CS52" s="145"/>
      <c r="CT52" s="145"/>
      <c r="CU52" s="145"/>
      <c r="CV52" s="145"/>
      <c r="CW52" s="145"/>
      <c r="CX52" s="145"/>
      <c r="CY52" s="145"/>
      <c r="CZ52" s="145"/>
      <c r="DA52" s="145"/>
      <c r="DB52" s="145"/>
      <c r="DC52" s="145"/>
      <c r="DD52" s="145"/>
      <c r="DE52" s="145"/>
      <c r="DF52" s="145"/>
      <c r="DG52" s="145"/>
      <c r="DH52" s="145"/>
      <c r="DI52" s="145"/>
      <c r="DJ52" s="145"/>
      <c r="DK52" s="145"/>
      <c r="DL52" s="145"/>
      <c r="DM52" s="145"/>
      <c r="DN52" s="145"/>
      <c r="DO52" s="145"/>
      <c r="DP52" s="145"/>
      <c r="DQ52" s="145"/>
      <c r="DR52" s="145"/>
      <c r="DS52" s="145"/>
      <c r="DT52" s="145"/>
      <c r="DU52" s="145"/>
      <c r="DV52" s="145"/>
      <c r="DW52" s="145"/>
      <c r="DX52" s="145"/>
      <c r="DY52" s="145"/>
      <c r="DZ52" s="145"/>
      <c r="EA52" s="145"/>
      <c r="EB52" s="145"/>
      <c r="EC52" s="145"/>
      <c r="ED52" s="145"/>
      <c r="EE52" s="145"/>
      <c r="EF52" s="145"/>
      <c r="EG52" s="145"/>
      <c r="EH52" s="145"/>
      <c r="EI52" s="145"/>
      <c r="EJ52" s="145"/>
      <c r="EK52" s="145"/>
      <c r="EL52" s="145"/>
      <c r="EM52" s="145"/>
      <c r="EN52" s="145"/>
      <c r="EO52" s="145"/>
      <c r="EP52" s="145"/>
      <c r="EQ52" s="145"/>
      <c r="ER52" s="145"/>
      <c r="ES52" s="145"/>
      <c r="ET52" s="145"/>
      <c r="EU52" s="145"/>
      <c r="EV52" s="145"/>
      <c r="EW52" s="145"/>
      <c r="EX52" s="145"/>
      <c r="EY52" s="145"/>
      <c r="EZ52" s="145"/>
      <c r="FA52" s="145"/>
      <c r="FB52" s="145"/>
      <c r="FC52" s="145"/>
      <c r="FD52" s="145"/>
      <c r="FE52" s="145"/>
      <c r="FF52" s="145"/>
      <c r="FG52" s="145"/>
      <c r="FH52" s="145"/>
      <c r="FI52" s="145"/>
      <c r="FJ52" s="145"/>
      <c r="FK52" s="145"/>
      <c r="FL52" s="145"/>
      <c r="FM52" s="145"/>
      <c r="FN52" s="145"/>
      <c r="FO52" s="145"/>
      <c r="FP52" s="145"/>
      <c r="FQ52" s="145"/>
      <c r="FR52" s="145"/>
      <c r="FS52" s="145"/>
      <c r="FT52" s="145"/>
      <c r="FU52" s="145"/>
      <c r="FV52" s="145"/>
      <c r="FW52" s="145"/>
      <c r="FX52" s="145"/>
      <c r="FY52" s="145"/>
      <c r="FZ52" s="145"/>
      <c r="GA52" s="145"/>
      <c r="GB52" s="145"/>
      <c r="GC52" s="145"/>
      <c r="GD52" s="145"/>
      <c r="GE52" s="145"/>
      <c r="GF52" s="145"/>
      <c r="GG52" s="145"/>
      <c r="GH52" s="145"/>
      <c r="GI52" s="145"/>
      <c r="GJ52" s="145"/>
      <c r="GK52" s="145"/>
      <c r="GL52" s="145"/>
      <c r="GM52" s="145"/>
      <c r="GN52" s="145"/>
      <c r="GO52" s="145"/>
      <c r="GP52" s="145"/>
      <c r="GQ52" s="145"/>
      <c r="GR52" s="145"/>
      <c r="GS52" s="145"/>
      <c r="GT52" s="145"/>
      <c r="GU52" s="145"/>
      <c r="GV52" s="145"/>
      <c r="GW52" s="145"/>
      <c r="GX52" s="145"/>
      <c r="GY52" s="145"/>
      <c r="GZ52" s="145"/>
      <c r="HA52" s="145"/>
      <c r="HB52" s="145"/>
      <c r="HC52" s="145"/>
      <c r="HD52" s="145"/>
      <c r="HE52" s="145"/>
      <c r="HF52" s="145"/>
      <c r="HG52" s="145"/>
      <c r="HH52" s="145"/>
      <c r="HI52" s="145"/>
      <c r="HJ52" s="145"/>
      <c r="HK52" s="145"/>
      <c r="HL52" s="145"/>
      <c r="HM52" s="145"/>
      <c r="HN52" s="145"/>
      <c r="HO52" s="145"/>
      <c r="HP52" s="145"/>
      <c r="HQ52" s="145"/>
      <c r="HR52" s="145"/>
      <c r="HS52" s="145"/>
      <c r="HT52" s="145"/>
      <c r="HU52" s="145"/>
      <c r="HV52" s="145"/>
      <c r="HW52" s="145"/>
      <c r="HX52" s="145"/>
      <c r="HY52" s="145"/>
      <c r="HZ52" s="145"/>
      <c r="IA52" s="145"/>
      <c r="IB52" s="145"/>
      <c r="IC52" s="145"/>
      <c r="ID52" s="145"/>
      <c r="IE52" s="145"/>
      <c r="IF52" s="145"/>
      <c r="IG52" s="145"/>
      <c r="IH52" s="145"/>
      <c r="II52" s="145"/>
      <c r="IJ52" s="145"/>
      <c r="IK52" s="145"/>
      <c r="IL52" s="145"/>
      <c r="IM52" s="145"/>
      <c r="IN52" s="145"/>
      <c r="IO52" s="145"/>
      <c r="IP52" s="145"/>
      <c r="IQ52" s="145"/>
      <c r="IR52" s="145"/>
      <c r="IS52" s="145"/>
      <c r="IT52" s="145"/>
      <c r="IU52" s="145"/>
      <c r="IV52" s="145"/>
      <c r="IW52" s="145"/>
      <c r="IX52" s="145"/>
      <c r="IY52" s="145"/>
      <c r="IZ52" s="145"/>
      <c r="JA52" s="145"/>
      <c r="JB52" s="145"/>
      <c r="JC52" s="145"/>
      <c r="JD52" s="145"/>
      <c r="JE52" s="145"/>
      <c r="JF52" s="145"/>
      <c r="JG52" s="145"/>
      <c r="JH52" s="145"/>
      <c r="JI52" s="145"/>
      <c r="JJ52" s="145"/>
      <c r="JK52" s="145"/>
      <c r="JL52" s="145"/>
      <c r="JM52" s="145"/>
      <c r="JN52" s="145"/>
      <c r="JO52" s="145"/>
      <c r="JP52" s="145"/>
      <c r="JQ52" s="145"/>
      <c r="JR52" s="145"/>
      <c r="JS52" s="145"/>
      <c r="JT52" s="145"/>
      <c r="JU52" s="145"/>
      <c r="JV52" s="145"/>
      <c r="JW52" s="145"/>
      <c r="JX52" s="145"/>
      <c r="JY52" s="145"/>
      <c r="JZ52" s="145"/>
      <c r="KA52" s="145"/>
      <c r="KB52" s="145"/>
      <c r="KC52" s="145"/>
      <c r="KD52" s="145"/>
      <c r="KE52" s="145"/>
      <c r="KF52" s="145"/>
      <c r="KG52" s="145"/>
    </row>
    <row r="53" spans="1:293" s="144" customFormat="1" ht="15" hidden="1" customHeight="1" x14ac:dyDescent="0.25">
      <c r="A53" s="105" t="s">
        <v>598</v>
      </c>
      <c r="B53" s="53" t="s">
        <v>599</v>
      </c>
      <c r="C53" s="105" t="s">
        <v>944</v>
      </c>
      <c r="D53" s="61" t="s">
        <v>453</v>
      </c>
      <c r="E53" s="105" t="s">
        <v>581</v>
      </c>
      <c r="F53" s="61"/>
      <c r="G53" s="61"/>
      <c r="H53" s="55" t="s">
        <v>521</v>
      </c>
      <c r="I53" s="175"/>
      <c r="J53" s="58"/>
      <c r="K53" s="183" t="s">
        <v>531</v>
      </c>
      <c r="L53" s="58"/>
      <c r="M53" s="55"/>
      <c r="N53" s="55"/>
      <c r="O53" s="55"/>
      <c r="P53" s="55"/>
      <c r="Q53" s="55"/>
      <c r="R53" s="50"/>
      <c r="S53" s="249"/>
      <c r="T53" s="50"/>
      <c r="U53" s="50"/>
      <c r="V53" s="55"/>
      <c r="W53" s="55"/>
      <c r="X53" s="55"/>
      <c r="Y53" s="55"/>
      <c r="Z53" s="55"/>
      <c r="AA53" s="55"/>
      <c r="AB53" s="55" t="s">
        <v>521</v>
      </c>
      <c r="AC53" s="55"/>
      <c r="AD53" s="55"/>
      <c r="AE53" s="165">
        <f t="shared" si="1"/>
        <v>1</v>
      </c>
      <c r="AF53" s="289"/>
      <c r="AG53" s="105" t="s">
        <v>666</v>
      </c>
      <c r="AH53" s="145"/>
      <c r="AI53" s="145"/>
      <c r="AJ53" s="145"/>
      <c r="AK53" s="145"/>
      <c r="AL53" s="145"/>
      <c r="AM53" s="145"/>
      <c r="AN53" s="145"/>
      <c r="AO53" s="145"/>
      <c r="AP53" s="145"/>
      <c r="AQ53" s="145"/>
      <c r="AR53" s="145"/>
      <c r="AS53" s="145"/>
      <c r="AT53" s="145"/>
      <c r="AU53" s="145"/>
      <c r="AV53" s="145"/>
      <c r="AW53" s="145"/>
      <c r="AX53" s="145"/>
      <c r="AY53" s="145"/>
      <c r="AZ53" s="145"/>
      <c r="BA53" s="145"/>
      <c r="BB53" s="145"/>
      <c r="BC53" s="145"/>
      <c r="BD53" s="145"/>
      <c r="BE53" s="145"/>
      <c r="BF53" s="145"/>
      <c r="BG53" s="145"/>
      <c r="BH53" s="145"/>
      <c r="BI53" s="145"/>
      <c r="BJ53" s="145"/>
      <c r="BK53" s="145"/>
      <c r="BL53" s="145"/>
      <c r="BM53" s="145"/>
      <c r="BN53" s="145"/>
      <c r="BO53" s="145"/>
      <c r="BP53" s="145"/>
      <c r="BQ53" s="145"/>
      <c r="BR53" s="145"/>
      <c r="BS53" s="145"/>
      <c r="BT53" s="145"/>
      <c r="BU53" s="145"/>
      <c r="BV53" s="145"/>
      <c r="BW53" s="145"/>
      <c r="BX53" s="145"/>
      <c r="BY53" s="145"/>
      <c r="BZ53" s="145"/>
      <c r="CA53" s="145"/>
      <c r="CB53" s="145"/>
      <c r="CC53" s="145"/>
      <c r="CD53" s="145"/>
      <c r="CE53" s="145"/>
      <c r="CF53" s="145"/>
      <c r="CG53" s="145"/>
      <c r="CH53" s="145"/>
      <c r="CI53" s="145"/>
      <c r="CJ53" s="145"/>
      <c r="CK53" s="145"/>
      <c r="CL53" s="145"/>
      <c r="CM53" s="145"/>
      <c r="CN53" s="145"/>
      <c r="CO53" s="145"/>
      <c r="CP53" s="145"/>
      <c r="CQ53" s="145"/>
      <c r="CR53" s="145"/>
      <c r="CS53" s="145"/>
      <c r="CT53" s="145"/>
      <c r="CU53" s="145"/>
      <c r="CV53" s="145"/>
      <c r="CW53" s="145"/>
      <c r="CX53" s="145"/>
      <c r="CY53" s="145"/>
      <c r="CZ53" s="145"/>
      <c r="DA53" s="145"/>
      <c r="DB53" s="145"/>
      <c r="DC53" s="145"/>
      <c r="DD53" s="145"/>
      <c r="DE53" s="145"/>
      <c r="DF53" s="145"/>
      <c r="DG53" s="145"/>
      <c r="DH53" s="145"/>
      <c r="DI53" s="145"/>
      <c r="DJ53" s="145"/>
      <c r="DK53" s="145"/>
      <c r="DL53" s="145"/>
      <c r="DM53" s="145"/>
      <c r="DN53" s="145"/>
      <c r="DO53" s="145"/>
      <c r="DP53" s="145"/>
      <c r="DQ53" s="145"/>
      <c r="DR53" s="145"/>
      <c r="DS53" s="145"/>
      <c r="DT53" s="145"/>
      <c r="DU53" s="145"/>
      <c r="DV53" s="145"/>
      <c r="DW53" s="145"/>
      <c r="DX53" s="145"/>
      <c r="DY53" s="145"/>
      <c r="DZ53" s="145"/>
      <c r="EA53" s="145"/>
      <c r="EB53" s="145"/>
      <c r="EC53" s="145"/>
      <c r="ED53" s="145"/>
      <c r="EE53" s="145"/>
      <c r="EF53" s="145"/>
      <c r="EG53" s="145"/>
      <c r="EH53" s="145"/>
      <c r="EI53" s="145"/>
      <c r="EJ53" s="145"/>
      <c r="EK53" s="145"/>
      <c r="EL53" s="145"/>
      <c r="EM53" s="145"/>
      <c r="EN53" s="145"/>
      <c r="EO53" s="145"/>
      <c r="EP53" s="145"/>
      <c r="EQ53" s="145"/>
      <c r="ER53" s="145"/>
      <c r="ES53" s="145"/>
      <c r="ET53" s="145"/>
      <c r="EU53" s="145"/>
      <c r="EV53" s="145"/>
      <c r="EW53" s="145"/>
      <c r="EX53" s="145"/>
      <c r="EY53" s="145"/>
      <c r="EZ53" s="145"/>
      <c r="FA53" s="145"/>
      <c r="FB53" s="145"/>
      <c r="FC53" s="145"/>
      <c r="FD53" s="145"/>
      <c r="FE53" s="145"/>
      <c r="FF53" s="145"/>
      <c r="FG53" s="145"/>
      <c r="FH53" s="145"/>
      <c r="FI53" s="145"/>
      <c r="FJ53" s="145"/>
      <c r="FK53" s="145"/>
      <c r="FL53" s="145"/>
      <c r="FM53" s="145"/>
      <c r="FN53" s="145"/>
      <c r="FO53" s="145"/>
      <c r="FP53" s="145"/>
      <c r="FQ53" s="145"/>
      <c r="FR53" s="145"/>
      <c r="FS53" s="145"/>
      <c r="FT53" s="145"/>
      <c r="FU53" s="145"/>
      <c r="FV53" s="145"/>
      <c r="FW53" s="145"/>
      <c r="FX53" s="145"/>
      <c r="FY53" s="145"/>
      <c r="FZ53" s="145"/>
      <c r="GA53" s="145"/>
      <c r="GB53" s="145"/>
      <c r="GC53" s="145"/>
      <c r="GD53" s="145"/>
      <c r="GE53" s="145"/>
      <c r="GF53" s="145"/>
      <c r="GG53" s="145"/>
      <c r="GH53" s="145"/>
      <c r="GI53" s="145"/>
      <c r="GJ53" s="145"/>
      <c r="GK53" s="145"/>
      <c r="GL53" s="145"/>
      <c r="GM53" s="145"/>
      <c r="GN53" s="145"/>
      <c r="GO53" s="145"/>
      <c r="GP53" s="145"/>
      <c r="GQ53" s="145"/>
      <c r="GR53" s="145"/>
      <c r="GS53" s="145"/>
      <c r="GT53" s="145"/>
      <c r="GU53" s="145"/>
      <c r="GV53" s="145"/>
      <c r="GW53" s="145"/>
      <c r="GX53" s="145"/>
      <c r="GY53" s="145"/>
      <c r="GZ53" s="145"/>
      <c r="HA53" s="145"/>
      <c r="HB53" s="145"/>
      <c r="HC53" s="145"/>
      <c r="HD53" s="145"/>
      <c r="HE53" s="145"/>
      <c r="HF53" s="145"/>
      <c r="HG53" s="145"/>
      <c r="HH53" s="145"/>
      <c r="HI53" s="145"/>
      <c r="HJ53" s="145"/>
      <c r="HK53" s="145"/>
      <c r="HL53" s="145"/>
      <c r="HM53" s="145"/>
      <c r="HN53" s="145"/>
      <c r="HO53" s="145"/>
      <c r="HP53" s="145"/>
      <c r="HQ53" s="145"/>
      <c r="HR53" s="145"/>
      <c r="HS53" s="145"/>
      <c r="HT53" s="145"/>
      <c r="HU53" s="145"/>
      <c r="HV53" s="145"/>
      <c r="HW53" s="145"/>
      <c r="HX53" s="145"/>
      <c r="HY53" s="145"/>
      <c r="HZ53" s="145"/>
      <c r="IA53" s="145"/>
      <c r="IB53" s="145"/>
      <c r="IC53" s="145"/>
      <c r="ID53" s="145"/>
      <c r="IE53" s="145"/>
      <c r="IF53" s="145"/>
      <c r="IG53" s="145"/>
      <c r="IH53" s="145"/>
      <c r="II53" s="145"/>
      <c r="IJ53" s="145"/>
      <c r="IK53" s="145"/>
      <c r="IL53" s="145"/>
      <c r="IM53" s="145"/>
      <c r="IN53" s="145"/>
      <c r="IO53" s="145"/>
      <c r="IP53" s="145"/>
      <c r="IQ53" s="145"/>
      <c r="IR53" s="145"/>
      <c r="IS53" s="145"/>
      <c r="IT53" s="145"/>
      <c r="IU53" s="145"/>
      <c r="IV53" s="145"/>
      <c r="IW53" s="145"/>
      <c r="IX53" s="145"/>
      <c r="IY53" s="145"/>
      <c r="IZ53" s="145"/>
      <c r="JA53" s="145"/>
      <c r="JB53" s="145"/>
      <c r="JC53" s="145"/>
      <c r="JD53" s="145"/>
      <c r="JE53" s="145"/>
      <c r="JF53" s="145"/>
      <c r="JG53" s="145"/>
      <c r="JH53" s="145"/>
      <c r="JI53" s="145"/>
      <c r="JJ53" s="145"/>
      <c r="JK53" s="145"/>
      <c r="JL53" s="145"/>
      <c r="JM53" s="145"/>
      <c r="JN53" s="145"/>
      <c r="JO53" s="145"/>
      <c r="JP53" s="145"/>
      <c r="JQ53" s="145"/>
      <c r="JR53" s="145"/>
      <c r="JS53" s="145"/>
      <c r="JT53" s="145"/>
      <c r="JU53" s="145"/>
      <c r="JV53" s="145"/>
      <c r="JW53" s="145"/>
      <c r="JX53" s="145"/>
      <c r="JY53" s="145"/>
      <c r="JZ53" s="145"/>
      <c r="KA53" s="145"/>
      <c r="KB53" s="145"/>
      <c r="KC53" s="145"/>
      <c r="KD53" s="145"/>
      <c r="KE53" s="145"/>
      <c r="KF53" s="145"/>
      <c r="KG53" s="145"/>
    </row>
    <row r="54" spans="1:293" s="144" customFormat="1" ht="15" customHeight="1" x14ac:dyDescent="0.25">
      <c r="A54" s="107" t="s">
        <v>1174</v>
      </c>
      <c r="B54" s="53" t="s">
        <v>1857</v>
      </c>
      <c r="C54" s="105" t="s">
        <v>944</v>
      </c>
      <c r="D54" s="99" t="s">
        <v>453</v>
      </c>
      <c r="E54" s="51" t="s">
        <v>581</v>
      </c>
      <c r="F54" s="99"/>
      <c r="G54" s="99" t="s">
        <v>1441</v>
      </c>
      <c r="H54" s="52"/>
      <c r="I54" s="171"/>
      <c r="J54" s="52"/>
      <c r="K54" s="182" t="s">
        <v>1830</v>
      </c>
      <c r="L54" s="58" t="s">
        <v>95</v>
      </c>
      <c r="M54" s="52"/>
      <c r="N54" s="52"/>
      <c r="O54" s="52"/>
      <c r="P54" s="52"/>
      <c r="Q54" s="52"/>
      <c r="R54" s="52"/>
      <c r="S54" s="249"/>
      <c r="T54" s="52"/>
      <c r="U54" s="52"/>
      <c r="V54" s="52"/>
      <c r="W54" s="52"/>
      <c r="X54" s="52"/>
      <c r="Y54" s="52"/>
      <c r="Z54" s="52"/>
      <c r="AA54" s="52"/>
      <c r="AB54" s="55" t="s">
        <v>521</v>
      </c>
      <c r="AC54" s="52"/>
      <c r="AD54" s="52"/>
      <c r="AE54" s="165">
        <f t="shared" si="1"/>
        <v>2</v>
      </c>
      <c r="AF54" s="289"/>
      <c r="AG54" s="105" t="s">
        <v>667</v>
      </c>
      <c r="JX54" s="145"/>
      <c r="JY54" s="145"/>
      <c r="JZ54" s="145"/>
      <c r="KA54" s="145"/>
      <c r="KB54" s="145"/>
      <c r="KC54" s="145"/>
      <c r="KD54" s="145"/>
      <c r="KE54" s="145"/>
      <c r="KF54" s="145"/>
      <c r="KG54" s="145"/>
    </row>
    <row r="55" spans="1:293" s="144" customFormat="1" ht="15" customHeight="1" x14ac:dyDescent="0.25">
      <c r="A55" s="105" t="s">
        <v>1175</v>
      </c>
      <c r="B55" s="53" t="s">
        <v>606</v>
      </c>
      <c r="C55" s="105" t="s">
        <v>944</v>
      </c>
      <c r="D55" s="61" t="s">
        <v>453</v>
      </c>
      <c r="E55" s="51" t="s">
        <v>581</v>
      </c>
      <c r="F55" s="61"/>
      <c r="G55" s="61" t="s">
        <v>1441</v>
      </c>
      <c r="H55" s="55"/>
      <c r="I55" s="175"/>
      <c r="J55" s="58"/>
      <c r="K55" s="182" t="s">
        <v>1830</v>
      </c>
      <c r="L55" s="58" t="s">
        <v>95</v>
      </c>
      <c r="M55" s="55"/>
      <c r="N55" s="55"/>
      <c r="O55" s="55"/>
      <c r="P55" s="55"/>
      <c r="Q55" s="55"/>
      <c r="R55" s="55"/>
      <c r="S55" s="249"/>
      <c r="T55" s="55"/>
      <c r="U55" s="55"/>
      <c r="V55" s="55"/>
      <c r="W55" s="55"/>
      <c r="X55" s="55"/>
      <c r="Y55" s="55"/>
      <c r="Z55" s="55"/>
      <c r="AA55" s="55"/>
      <c r="AB55" s="55" t="s">
        <v>521</v>
      </c>
      <c r="AC55" s="55"/>
      <c r="AD55" s="55"/>
      <c r="AE55" s="165">
        <f t="shared" si="1"/>
        <v>2</v>
      </c>
      <c r="AF55" s="289"/>
      <c r="AG55" s="105" t="s">
        <v>667</v>
      </c>
      <c r="AH55" s="145"/>
      <c r="AI55" s="145"/>
      <c r="AJ55" s="145"/>
      <c r="AK55" s="145"/>
      <c r="AL55" s="145"/>
      <c r="AM55" s="145"/>
      <c r="AN55" s="145"/>
      <c r="AO55" s="145"/>
      <c r="AP55" s="145"/>
      <c r="AQ55" s="145"/>
      <c r="AR55" s="145"/>
      <c r="AS55" s="145"/>
      <c r="AT55" s="145"/>
      <c r="AU55" s="145"/>
      <c r="AV55" s="145"/>
      <c r="AW55" s="145"/>
      <c r="AX55" s="145"/>
      <c r="AY55" s="145"/>
      <c r="AZ55" s="145"/>
      <c r="BA55" s="145"/>
      <c r="BB55" s="145"/>
      <c r="BC55" s="145"/>
      <c r="BD55" s="145"/>
      <c r="BE55" s="145"/>
      <c r="BF55" s="145"/>
      <c r="BG55" s="145"/>
      <c r="BH55" s="145"/>
      <c r="BI55" s="145"/>
      <c r="BJ55" s="145"/>
      <c r="BK55" s="145"/>
      <c r="BL55" s="145"/>
      <c r="BM55" s="145"/>
      <c r="BN55" s="145"/>
      <c r="BO55" s="145"/>
      <c r="BP55" s="145"/>
      <c r="BQ55" s="145"/>
      <c r="BR55" s="145"/>
      <c r="BS55" s="145"/>
      <c r="BT55" s="145"/>
      <c r="BU55" s="145"/>
      <c r="BV55" s="145"/>
      <c r="BW55" s="145"/>
      <c r="BX55" s="145"/>
      <c r="BY55" s="145"/>
      <c r="BZ55" s="145"/>
      <c r="CA55" s="145"/>
      <c r="CB55" s="145"/>
      <c r="CC55" s="145"/>
      <c r="CD55" s="145"/>
      <c r="CE55" s="145"/>
      <c r="CF55" s="145"/>
      <c r="CG55" s="145"/>
      <c r="CH55" s="145"/>
      <c r="CI55" s="145"/>
      <c r="CJ55" s="145"/>
      <c r="CK55" s="145"/>
      <c r="CL55" s="145"/>
      <c r="CM55" s="145"/>
      <c r="CN55" s="145"/>
      <c r="CO55" s="145"/>
      <c r="CP55" s="145"/>
      <c r="CQ55" s="145"/>
      <c r="CR55" s="145"/>
      <c r="CS55" s="145"/>
      <c r="CT55" s="145"/>
      <c r="CU55" s="145"/>
      <c r="CV55" s="145"/>
      <c r="CW55" s="145"/>
      <c r="CX55" s="145"/>
      <c r="CY55" s="145"/>
      <c r="CZ55" s="145"/>
      <c r="DA55" s="145"/>
      <c r="DB55" s="145"/>
      <c r="DC55" s="145"/>
      <c r="DD55" s="145"/>
      <c r="DE55" s="145"/>
      <c r="DF55" s="145"/>
      <c r="DG55" s="145"/>
      <c r="DH55" s="145"/>
      <c r="DI55" s="145"/>
      <c r="DJ55" s="145"/>
      <c r="DK55" s="145"/>
      <c r="DL55" s="145"/>
      <c r="DM55" s="145"/>
      <c r="DN55" s="145"/>
      <c r="DO55" s="145"/>
      <c r="DP55" s="145"/>
      <c r="DQ55" s="145"/>
      <c r="DR55" s="145"/>
      <c r="DS55" s="145"/>
      <c r="DT55" s="145"/>
      <c r="DU55" s="145"/>
      <c r="DV55" s="145"/>
      <c r="DW55" s="145"/>
      <c r="DX55" s="145"/>
      <c r="DY55" s="145"/>
      <c r="DZ55" s="145"/>
      <c r="EA55" s="145"/>
      <c r="EB55" s="145"/>
      <c r="EC55" s="145"/>
      <c r="ED55" s="145"/>
      <c r="EE55" s="145"/>
      <c r="EF55" s="145"/>
      <c r="EG55" s="145"/>
      <c r="EH55" s="145"/>
      <c r="EI55" s="145"/>
      <c r="EJ55" s="145"/>
      <c r="EK55" s="145"/>
      <c r="EL55" s="145"/>
      <c r="EM55" s="145"/>
      <c r="EN55" s="145"/>
      <c r="EO55" s="145"/>
      <c r="EP55" s="145"/>
      <c r="EQ55" s="145"/>
      <c r="ER55" s="145"/>
      <c r="ES55" s="145"/>
      <c r="ET55" s="145"/>
      <c r="EU55" s="145"/>
      <c r="EV55" s="145"/>
      <c r="EW55" s="145"/>
      <c r="EX55" s="145"/>
      <c r="EY55" s="145"/>
      <c r="EZ55" s="145"/>
      <c r="FA55" s="145"/>
      <c r="FB55" s="145"/>
      <c r="FC55" s="145"/>
      <c r="FD55" s="145"/>
      <c r="FE55" s="145"/>
      <c r="FF55" s="145"/>
      <c r="FG55" s="145"/>
      <c r="FH55" s="145"/>
      <c r="FI55" s="145"/>
      <c r="FJ55" s="145"/>
      <c r="FK55" s="145"/>
      <c r="FL55" s="145"/>
      <c r="FM55" s="145"/>
      <c r="FN55" s="145"/>
      <c r="FO55" s="145"/>
      <c r="FP55" s="145"/>
      <c r="FQ55" s="145"/>
      <c r="FR55" s="145"/>
      <c r="FS55" s="145"/>
      <c r="FT55" s="145"/>
      <c r="FU55" s="145"/>
      <c r="FV55" s="145"/>
      <c r="FW55" s="145"/>
      <c r="FX55" s="145"/>
      <c r="FY55" s="145"/>
      <c r="FZ55" s="145"/>
      <c r="GA55" s="145"/>
      <c r="GB55" s="145"/>
      <c r="GC55" s="145"/>
      <c r="GD55" s="145"/>
      <c r="GE55" s="145"/>
      <c r="GF55" s="145"/>
      <c r="GG55" s="145"/>
      <c r="GH55" s="145"/>
      <c r="GI55" s="145"/>
      <c r="GJ55" s="145"/>
      <c r="GK55" s="145"/>
      <c r="GL55" s="145"/>
      <c r="GM55" s="145"/>
      <c r="GN55" s="145"/>
      <c r="GO55" s="145"/>
      <c r="GP55" s="145"/>
      <c r="GQ55" s="145"/>
      <c r="GR55" s="145"/>
      <c r="GS55" s="145"/>
      <c r="GT55" s="145"/>
      <c r="GU55" s="145"/>
      <c r="GV55" s="145"/>
      <c r="GW55" s="145"/>
      <c r="GX55" s="145"/>
      <c r="GY55" s="145"/>
      <c r="GZ55" s="145"/>
      <c r="HA55" s="145"/>
      <c r="HB55" s="145"/>
      <c r="HC55" s="145"/>
      <c r="HD55" s="145"/>
      <c r="HE55" s="145"/>
      <c r="HF55" s="145"/>
      <c r="HG55" s="145"/>
      <c r="HH55" s="145"/>
      <c r="HI55" s="145"/>
      <c r="HJ55" s="145"/>
      <c r="HK55" s="145"/>
      <c r="HL55" s="145"/>
      <c r="HM55" s="145"/>
      <c r="HN55" s="145"/>
      <c r="HO55" s="145"/>
      <c r="HP55" s="145"/>
      <c r="HQ55" s="145"/>
      <c r="HR55" s="145"/>
      <c r="HS55" s="145"/>
      <c r="HT55" s="145"/>
      <c r="HU55" s="145"/>
      <c r="HV55" s="145"/>
      <c r="HW55" s="145"/>
      <c r="HX55" s="145"/>
      <c r="HY55" s="145"/>
      <c r="HZ55" s="145"/>
      <c r="IA55" s="145"/>
      <c r="IB55" s="145"/>
      <c r="IC55" s="145"/>
      <c r="ID55" s="145"/>
      <c r="IE55" s="145"/>
      <c r="IF55" s="145"/>
      <c r="IG55" s="145"/>
      <c r="IH55" s="145"/>
      <c r="II55" s="145"/>
      <c r="IJ55" s="145"/>
      <c r="IK55" s="145"/>
      <c r="IL55" s="145"/>
      <c r="IM55" s="145"/>
      <c r="IN55" s="145"/>
      <c r="IO55" s="145"/>
      <c r="IP55" s="145"/>
      <c r="IQ55" s="145"/>
      <c r="IR55" s="145"/>
      <c r="IS55" s="145"/>
      <c r="IT55" s="145"/>
      <c r="IU55" s="145"/>
      <c r="IV55" s="145"/>
      <c r="IW55" s="145"/>
      <c r="IX55" s="145"/>
      <c r="IY55" s="145"/>
      <c r="IZ55" s="145"/>
      <c r="JA55" s="145"/>
      <c r="JB55" s="145"/>
      <c r="JC55" s="145"/>
      <c r="JD55" s="145"/>
      <c r="JE55" s="145"/>
      <c r="JF55" s="145"/>
      <c r="JG55" s="145"/>
      <c r="JH55" s="145"/>
      <c r="JI55" s="145"/>
      <c r="JJ55" s="145"/>
      <c r="JK55" s="145"/>
      <c r="JL55" s="145"/>
      <c r="JM55" s="145"/>
      <c r="JN55" s="145"/>
      <c r="JO55" s="145"/>
      <c r="JP55" s="145"/>
      <c r="JQ55" s="145"/>
      <c r="JR55" s="145"/>
      <c r="JS55" s="145"/>
      <c r="JT55" s="145"/>
      <c r="JU55" s="145"/>
      <c r="JV55" s="145"/>
      <c r="JW55" s="145"/>
    </row>
    <row r="56" spans="1:293" s="144" customFormat="1" ht="15" customHeight="1" x14ac:dyDescent="0.25">
      <c r="A56" s="59" t="s">
        <v>1178</v>
      </c>
      <c r="B56" s="53" t="s">
        <v>1832</v>
      </c>
      <c r="C56" s="105" t="s">
        <v>944</v>
      </c>
      <c r="D56" s="51" t="s">
        <v>1126</v>
      </c>
      <c r="E56" s="105" t="s">
        <v>581</v>
      </c>
      <c r="F56" s="128"/>
      <c r="G56" s="128" t="s">
        <v>1441</v>
      </c>
      <c r="H56" s="123"/>
      <c r="I56" s="172"/>
      <c r="J56" s="49"/>
      <c r="K56" s="182" t="s">
        <v>1830</v>
      </c>
      <c r="L56" s="49"/>
      <c r="M56" s="52" t="s">
        <v>85</v>
      </c>
      <c r="N56" s="55" t="s">
        <v>521</v>
      </c>
      <c r="O56" s="49"/>
      <c r="P56" s="49"/>
      <c r="Q56" s="49"/>
      <c r="R56" s="49"/>
      <c r="S56" s="249"/>
      <c r="T56" s="49"/>
      <c r="U56" s="49"/>
      <c r="V56" s="49"/>
      <c r="W56" s="49"/>
      <c r="X56" s="49"/>
      <c r="Y56" s="49"/>
      <c r="Z56" s="49"/>
      <c r="AA56" s="49"/>
      <c r="AB56" s="55" t="s">
        <v>521</v>
      </c>
      <c r="AC56" s="49"/>
      <c r="AD56" s="49"/>
      <c r="AE56" s="165">
        <f t="shared" si="1"/>
        <v>3</v>
      </c>
      <c r="AF56" s="289"/>
      <c r="AG56" s="99" t="s">
        <v>785</v>
      </c>
      <c r="JX56" s="65"/>
      <c r="JY56" s="65"/>
      <c r="JZ56" s="65"/>
      <c r="KA56" s="65"/>
      <c r="KB56" s="65"/>
      <c r="KC56" s="65"/>
      <c r="KD56" s="65"/>
      <c r="KE56" s="65"/>
      <c r="KF56" s="65"/>
      <c r="KG56" s="65"/>
    </row>
    <row r="57" spans="1:293" s="144" customFormat="1" ht="15" hidden="1" customHeight="1" x14ac:dyDescent="0.25">
      <c r="A57" s="59" t="s">
        <v>1176</v>
      </c>
      <c r="B57" s="102" t="s">
        <v>1177</v>
      </c>
      <c r="C57" s="105" t="s">
        <v>944</v>
      </c>
      <c r="D57" s="51" t="s">
        <v>1126</v>
      </c>
      <c r="E57" s="105" t="s">
        <v>581</v>
      </c>
      <c r="F57" s="128"/>
      <c r="G57" s="128" t="s">
        <v>1441</v>
      </c>
      <c r="H57" s="123"/>
      <c r="I57" s="172"/>
      <c r="J57" s="49" t="s">
        <v>967</v>
      </c>
      <c r="K57" s="182" t="s">
        <v>1803</v>
      </c>
      <c r="L57" s="49"/>
      <c r="M57" s="49"/>
      <c r="N57" s="49"/>
      <c r="O57" s="49"/>
      <c r="P57" s="49"/>
      <c r="Q57" s="49"/>
      <c r="R57" s="49"/>
      <c r="S57" s="249"/>
      <c r="T57" s="49"/>
      <c r="U57" s="49"/>
      <c r="V57" s="49"/>
      <c r="W57" s="49"/>
      <c r="X57" s="49"/>
      <c r="Y57" s="49"/>
      <c r="Z57" s="49"/>
      <c r="AA57" s="49"/>
      <c r="AB57" s="55" t="s">
        <v>521</v>
      </c>
      <c r="AC57" s="49"/>
      <c r="AD57" s="49"/>
      <c r="AE57" s="165">
        <f t="shared" si="1"/>
        <v>1</v>
      </c>
      <c r="AF57" s="289"/>
      <c r="AG57" s="105" t="s">
        <v>666</v>
      </c>
      <c r="JX57" s="145"/>
      <c r="JY57" s="145"/>
      <c r="JZ57" s="145"/>
      <c r="KA57" s="145"/>
      <c r="KB57" s="145"/>
      <c r="KC57" s="145"/>
      <c r="KD57" s="145"/>
      <c r="KE57" s="145"/>
      <c r="KF57" s="145"/>
      <c r="KG57" s="145"/>
    </row>
    <row r="58" spans="1:293" s="144" customFormat="1" ht="15" customHeight="1" x14ac:dyDescent="0.25">
      <c r="A58" s="105" t="s">
        <v>1179</v>
      </c>
      <c r="B58" s="53" t="s">
        <v>1180</v>
      </c>
      <c r="C58" s="105" t="s">
        <v>944</v>
      </c>
      <c r="D58" s="61" t="s">
        <v>453</v>
      </c>
      <c r="E58" s="105" t="s">
        <v>581</v>
      </c>
      <c r="F58" s="61"/>
      <c r="G58" s="61" t="s">
        <v>1441</v>
      </c>
      <c r="H58" s="55"/>
      <c r="I58" s="175"/>
      <c r="J58" s="58"/>
      <c r="K58" s="182" t="s">
        <v>1830</v>
      </c>
      <c r="L58" s="58"/>
      <c r="M58" s="55"/>
      <c r="N58" s="55"/>
      <c r="O58" s="55"/>
      <c r="P58" s="55"/>
      <c r="Q58" s="55"/>
      <c r="R58" s="55"/>
      <c r="S58" s="249"/>
      <c r="T58" s="55"/>
      <c r="U58" s="55"/>
      <c r="V58" s="55"/>
      <c r="W58" s="55"/>
      <c r="X58" s="55"/>
      <c r="Y58" s="55"/>
      <c r="Z58" s="55"/>
      <c r="AA58" s="55"/>
      <c r="AB58" s="55" t="s">
        <v>521</v>
      </c>
      <c r="AC58" s="55"/>
      <c r="AD58" s="55"/>
      <c r="AE58" s="165">
        <f t="shared" si="1"/>
        <v>1</v>
      </c>
      <c r="AF58" s="289"/>
      <c r="AG58" s="105" t="s">
        <v>666</v>
      </c>
      <c r="AH58" s="145"/>
      <c r="AI58" s="145"/>
      <c r="AJ58" s="145"/>
      <c r="AK58" s="145"/>
      <c r="AL58" s="145"/>
      <c r="AM58" s="145"/>
      <c r="AN58" s="145"/>
      <c r="AO58" s="145"/>
      <c r="AP58" s="145"/>
      <c r="AQ58" s="145"/>
      <c r="AR58" s="145"/>
      <c r="AS58" s="145"/>
      <c r="AT58" s="145"/>
      <c r="AU58" s="145"/>
      <c r="AV58" s="145"/>
      <c r="AW58" s="145"/>
      <c r="AX58" s="145"/>
      <c r="AY58" s="145"/>
      <c r="AZ58" s="145"/>
      <c r="BA58" s="145"/>
      <c r="BB58" s="145"/>
      <c r="BC58" s="145"/>
      <c r="BD58" s="145"/>
      <c r="BE58" s="145"/>
      <c r="BF58" s="145"/>
      <c r="BG58" s="145"/>
      <c r="BH58" s="145"/>
      <c r="BI58" s="145"/>
      <c r="BJ58" s="145"/>
      <c r="BK58" s="145"/>
      <c r="BL58" s="145"/>
      <c r="BM58" s="145"/>
      <c r="BN58" s="145"/>
      <c r="BO58" s="145"/>
      <c r="BP58" s="145"/>
      <c r="BQ58" s="145"/>
      <c r="BR58" s="145"/>
      <c r="BS58" s="145"/>
      <c r="BT58" s="145"/>
      <c r="BU58" s="145"/>
      <c r="BV58" s="145"/>
      <c r="BW58" s="145"/>
      <c r="BX58" s="145"/>
      <c r="BY58" s="145"/>
      <c r="BZ58" s="145"/>
      <c r="CA58" s="145"/>
      <c r="CB58" s="145"/>
      <c r="CC58" s="145"/>
      <c r="CD58" s="145"/>
      <c r="CE58" s="145"/>
      <c r="CF58" s="145"/>
      <c r="CG58" s="145"/>
      <c r="CH58" s="145"/>
      <c r="CI58" s="145"/>
      <c r="CJ58" s="145"/>
      <c r="CK58" s="145"/>
      <c r="CL58" s="145"/>
      <c r="CM58" s="145"/>
      <c r="CN58" s="145"/>
      <c r="CO58" s="145"/>
      <c r="CP58" s="145"/>
      <c r="CQ58" s="145"/>
      <c r="CR58" s="145"/>
      <c r="CS58" s="145"/>
      <c r="CT58" s="145"/>
      <c r="CU58" s="145"/>
      <c r="CV58" s="145"/>
      <c r="CW58" s="145"/>
      <c r="CX58" s="145"/>
      <c r="CY58" s="145"/>
      <c r="CZ58" s="145"/>
      <c r="DA58" s="145"/>
      <c r="DB58" s="145"/>
      <c r="DC58" s="145"/>
      <c r="DD58" s="145"/>
      <c r="DE58" s="145"/>
      <c r="DF58" s="145"/>
      <c r="DG58" s="145"/>
      <c r="DH58" s="145"/>
      <c r="DI58" s="145"/>
      <c r="DJ58" s="145"/>
      <c r="DK58" s="145"/>
      <c r="DL58" s="145"/>
      <c r="DM58" s="145"/>
      <c r="DN58" s="145"/>
      <c r="DO58" s="145"/>
      <c r="DP58" s="145"/>
      <c r="DQ58" s="145"/>
      <c r="DR58" s="145"/>
      <c r="DS58" s="145"/>
      <c r="DT58" s="145"/>
      <c r="DU58" s="145"/>
      <c r="DV58" s="145"/>
      <c r="DW58" s="145"/>
      <c r="DX58" s="145"/>
      <c r="DY58" s="145"/>
      <c r="DZ58" s="145"/>
      <c r="EA58" s="145"/>
      <c r="EB58" s="145"/>
      <c r="EC58" s="145"/>
      <c r="ED58" s="145"/>
      <c r="EE58" s="145"/>
      <c r="EF58" s="145"/>
      <c r="EG58" s="145"/>
      <c r="EH58" s="145"/>
      <c r="EI58" s="145"/>
      <c r="EJ58" s="145"/>
      <c r="EK58" s="145"/>
      <c r="EL58" s="145"/>
      <c r="EM58" s="145"/>
      <c r="EN58" s="145"/>
      <c r="EO58" s="145"/>
      <c r="EP58" s="145"/>
      <c r="EQ58" s="145"/>
      <c r="ER58" s="145"/>
      <c r="ES58" s="145"/>
      <c r="ET58" s="145"/>
      <c r="EU58" s="145"/>
      <c r="EV58" s="145"/>
      <c r="EW58" s="145"/>
      <c r="EX58" s="145"/>
      <c r="EY58" s="145"/>
      <c r="EZ58" s="145"/>
      <c r="FA58" s="145"/>
      <c r="FB58" s="145"/>
      <c r="FC58" s="145"/>
      <c r="FD58" s="145"/>
      <c r="FE58" s="145"/>
      <c r="FF58" s="145"/>
      <c r="FG58" s="145"/>
      <c r="FH58" s="145"/>
      <c r="FI58" s="145"/>
      <c r="FJ58" s="145"/>
      <c r="FK58" s="145"/>
      <c r="FL58" s="145"/>
      <c r="FM58" s="145"/>
      <c r="FN58" s="145"/>
      <c r="FO58" s="145"/>
      <c r="FP58" s="145"/>
      <c r="FQ58" s="145"/>
      <c r="FR58" s="145"/>
      <c r="FS58" s="145"/>
      <c r="FT58" s="145"/>
      <c r="FU58" s="145"/>
      <c r="FV58" s="145"/>
      <c r="FW58" s="145"/>
      <c r="FX58" s="145"/>
      <c r="FY58" s="145"/>
      <c r="FZ58" s="145"/>
      <c r="GA58" s="145"/>
      <c r="GB58" s="145"/>
      <c r="GC58" s="145"/>
      <c r="GD58" s="145"/>
      <c r="GE58" s="145"/>
      <c r="GF58" s="145"/>
      <c r="GG58" s="145"/>
      <c r="GH58" s="145"/>
      <c r="GI58" s="145"/>
      <c r="GJ58" s="145"/>
      <c r="GK58" s="145"/>
      <c r="GL58" s="145"/>
      <c r="GM58" s="145"/>
      <c r="GN58" s="145"/>
      <c r="GO58" s="145"/>
      <c r="GP58" s="145"/>
      <c r="GQ58" s="145"/>
      <c r="GR58" s="145"/>
      <c r="GS58" s="145"/>
      <c r="GT58" s="145"/>
      <c r="GU58" s="145"/>
      <c r="GV58" s="145"/>
      <c r="GW58" s="145"/>
      <c r="GX58" s="145"/>
      <c r="GY58" s="145"/>
      <c r="GZ58" s="145"/>
      <c r="HA58" s="145"/>
      <c r="HB58" s="145"/>
      <c r="HC58" s="145"/>
      <c r="HD58" s="145"/>
      <c r="HE58" s="145"/>
      <c r="HF58" s="145"/>
      <c r="HG58" s="145"/>
      <c r="HH58" s="145"/>
      <c r="HI58" s="145"/>
      <c r="HJ58" s="145"/>
      <c r="HK58" s="145"/>
      <c r="HL58" s="145"/>
      <c r="HM58" s="145"/>
      <c r="HN58" s="145"/>
      <c r="HO58" s="145"/>
      <c r="HP58" s="145"/>
      <c r="HQ58" s="145"/>
      <c r="HR58" s="145"/>
      <c r="HS58" s="145"/>
      <c r="HT58" s="145"/>
      <c r="HU58" s="145"/>
      <c r="HV58" s="145"/>
      <c r="HW58" s="145"/>
      <c r="HX58" s="145"/>
      <c r="HY58" s="145"/>
      <c r="HZ58" s="145"/>
      <c r="IA58" s="145"/>
      <c r="IB58" s="145"/>
      <c r="IC58" s="145"/>
      <c r="ID58" s="145"/>
      <c r="IE58" s="145"/>
      <c r="IF58" s="145"/>
      <c r="IG58" s="145"/>
      <c r="IH58" s="145"/>
      <c r="II58" s="145"/>
      <c r="IJ58" s="145"/>
      <c r="IK58" s="145"/>
      <c r="IL58" s="145"/>
      <c r="IM58" s="145"/>
      <c r="IN58" s="145"/>
      <c r="IO58" s="145"/>
      <c r="IP58" s="145"/>
      <c r="IQ58" s="145"/>
      <c r="IR58" s="145"/>
      <c r="IS58" s="145"/>
      <c r="IT58" s="145"/>
      <c r="IU58" s="145"/>
      <c r="IV58" s="145"/>
      <c r="IW58" s="145"/>
      <c r="IX58" s="145"/>
      <c r="IY58" s="145"/>
      <c r="IZ58" s="145"/>
      <c r="JA58" s="145"/>
      <c r="JB58" s="145"/>
      <c r="JC58" s="145"/>
      <c r="JD58" s="145"/>
      <c r="JE58" s="145"/>
      <c r="JF58" s="145"/>
      <c r="JG58" s="145"/>
      <c r="JH58" s="145"/>
      <c r="JI58" s="145"/>
      <c r="JJ58" s="145"/>
      <c r="JK58" s="145"/>
      <c r="JL58" s="145"/>
      <c r="JM58" s="145"/>
      <c r="JN58" s="145"/>
      <c r="JO58" s="145"/>
      <c r="JP58" s="145"/>
      <c r="JQ58" s="145"/>
      <c r="JR58" s="145"/>
      <c r="JS58" s="145"/>
      <c r="JT58" s="145"/>
      <c r="JU58" s="145"/>
      <c r="JV58" s="145"/>
      <c r="JW58" s="145"/>
      <c r="JX58" s="100"/>
      <c r="JY58" s="100"/>
      <c r="JZ58" s="100"/>
      <c r="KA58" s="100"/>
      <c r="KB58" s="100"/>
      <c r="KC58" s="100"/>
      <c r="KD58" s="100"/>
      <c r="KE58" s="100"/>
      <c r="KF58" s="100"/>
      <c r="KG58" s="100"/>
    </row>
    <row r="59" spans="1:293" s="144" customFormat="1" ht="15" customHeight="1" x14ac:dyDescent="0.25">
      <c r="A59" s="105" t="s">
        <v>619</v>
      </c>
      <c r="B59" s="53" t="s">
        <v>620</v>
      </c>
      <c r="C59" s="105" t="s">
        <v>944</v>
      </c>
      <c r="D59" s="61" t="s">
        <v>453</v>
      </c>
      <c r="E59" s="105" t="s">
        <v>581</v>
      </c>
      <c r="F59" s="61"/>
      <c r="G59" s="61" t="s">
        <v>1441</v>
      </c>
      <c r="H59" s="55"/>
      <c r="I59" s="175"/>
      <c r="J59" s="58"/>
      <c r="K59" s="182" t="s">
        <v>1830</v>
      </c>
      <c r="L59" s="58"/>
      <c r="M59" s="55"/>
      <c r="N59" s="55" t="s">
        <v>521</v>
      </c>
      <c r="O59" s="55"/>
      <c r="P59" s="55"/>
      <c r="Q59" s="55"/>
      <c r="R59" s="55"/>
      <c r="S59" s="249"/>
      <c r="T59" s="55"/>
      <c r="U59" s="55"/>
      <c r="V59" s="55"/>
      <c r="W59" s="55"/>
      <c r="X59" s="55"/>
      <c r="Y59" s="55"/>
      <c r="Z59" s="55"/>
      <c r="AA59" s="55"/>
      <c r="AB59" s="55" t="s">
        <v>521</v>
      </c>
      <c r="AC59" s="55"/>
      <c r="AD59" s="55"/>
      <c r="AE59" s="165">
        <f t="shared" si="1"/>
        <v>2</v>
      </c>
      <c r="AF59" s="289"/>
      <c r="AG59" s="105" t="s">
        <v>666</v>
      </c>
      <c r="AH59" s="65"/>
      <c r="AI59" s="65"/>
      <c r="AJ59" s="65"/>
      <c r="AK59" s="65"/>
      <c r="AL59" s="65"/>
      <c r="AM59" s="65"/>
      <c r="AN59" s="65"/>
      <c r="AO59" s="65"/>
      <c r="AP59" s="65"/>
      <c r="AQ59" s="65"/>
      <c r="AR59" s="65"/>
      <c r="AS59" s="65"/>
      <c r="AT59" s="65"/>
      <c r="AU59" s="65"/>
      <c r="AV59" s="65"/>
      <c r="AW59" s="65"/>
      <c r="AX59" s="65"/>
      <c r="AY59" s="65"/>
      <c r="AZ59" s="65"/>
      <c r="BA59" s="65"/>
      <c r="BB59" s="65"/>
      <c r="BC59" s="65"/>
      <c r="BD59" s="65"/>
      <c r="BE59" s="65"/>
      <c r="BF59" s="65"/>
      <c r="BG59" s="65"/>
      <c r="BH59" s="65"/>
      <c r="BI59" s="65"/>
      <c r="BJ59" s="65"/>
      <c r="BK59" s="65"/>
      <c r="BL59" s="65"/>
      <c r="BM59" s="65"/>
      <c r="BN59" s="65"/>
      <c r="BO59" s="65"/>
      <c r="BP59" s="65"/>
      <c r="BQ59" s="65"/>
      <c r="BR59" s="65"/>
      <c r="BS59" s="65"/>
      <c r="BT59" s="65"/>
      <c r="BU59" s="65"/>
      <c r="BV59" s="65"/>
      <c r="BW59" s="65"/>
      <c r="BX59" s="65"/>
      <c r="BY59" s="65"/>
      <c r="BZ59" s="65"/>
      <c r="CA59" s="65"/>
      <c r="CB59" s="65"/>
      <c r="CC59" s="65"/>
      <c r="CD59" s="65"/>
      <c r="CE59" s="65"/>
      <c r="CF59" s="65"/>
      <c r="CG59" s="65"/>
      <c r="CH59" s="65"/>
      <c r="CI59" s="65"/>
      <c r="CJ59" s="65"/>
      <c r="CK59" s="65"/>
      <c r="CL59" s="65"/>
      <c r="CM59" s="65"/>
      <c r="CN59" s="65"/>
      <c r="CO59" s="65"/>
      <c r="CP59" s="65"/>
      <c r="CQ59" s="65"/>
      <c r="CR59" s="65"/>
      <c r="CS59" s="65"/>
      <c r="CT59" s="65"/>
      <c r="CU59" s="65"/>
      <c r="CV59" s="65"/>
      <c r="CW59" s="65"/>
      <c r="CX59" s="65"/>
      <c r="CY59" s="65"/>
      <c r="CZ59" s="65"/>
      <c r="DA59" s="65"/>
      <c r="DB59" s="65"/>
      <c r="DC59" s="65"/>
      <c r="DD59" s="65"/>
      <c r="DE59" s="65"/>
      <c r="DF59" s="65"/>
      <c r="DG59" s="65"/>
      <c r="DH59" s="65"/>
      <c r="DI59" s="65"/>
      <c r="DJ59" s="65"/>
      <c r="DK59" s="65"/>
      <c r="DL59" s="65"/>
      <c r="DM59" s="65"/>
      <c r="DN59" s="65"/>
      <c r="DO59" s="65"/>
      <c r="DP59" s="65"/>
      <c r="DQ59" s="65"/>
      <c r="DR59" s="65"/>
      <c r="DS59" s="65"/>
      <c r="DT59" s="65"/>
      <c r="DU59" s="65"/>
      <c r="DV59" s="65"/>
      <c r="DW59" s="65"/>
      <c r="DX59" s="65"/>
      <c r="DY59" s="65"/>
      <c r="DZ59" s="65"/>
      <c r="EA59" s="65"/>
      <c r="EB59" s="65"/>
      <c r="EC59" s="65"/>
      <c r="ED59" s="65"/>
      <c r="EE59" s="65"/>
      <c r="EF59" s="65"/>
      <c r="EG59" s="65"/>
      <c r="EH59" s="65"/>
      <c r="EI59" s="65"/>
      <c r="EJ59" s="65"/>
      <c r="EK59" s="65"/>
      <c r="EL59" s="65"/>
      <c r="EM59" s="65"/>
      <c r="EN59" s="65"/>
      <c r="EO59" s="65"/>
      <c r="EP59" s="65"/>
      <c r="EQ59" s="65"/>
      <c r="ER59" s="65"/>
      <c r="ES59" s="65"/>
      <c r="ET59" s="65"/>
      <c r="EU59" s="65"/>
      <c r="EV59" s="65"/>
      <c r="EW59" s="65"/>
      <c r="EX59" s="65"/>
      <c r="EY59" s="65"/>
      <c r="EZ59" s="65"/>
      <c r="FA59" s="65"/>
      <c r="FB59" s="65"/>
      <c r="FC59" s="65"/>
      <c r="FD59" s="65"/>
      <c r="FE59" s="65"/>
      <c r="FF59" s="65"/>
      <c r="FG59" s="65"/>
      <c r="FH59" s="65"/>
      <c r="FI59" s="65"/>
      <c r="FJ59" s="65"/>
      <c r="FK59" s="65"/>
      <c r="FL59" s="65"/>
      <c r="FM59" s="65"/>
      <c r="FN59" s="65"/>
      <c r="FO59" s="65"/>
      <c r="FP59" s="65"/>
      <c r="FQ59" s="65"/>
      <c r="FR59" s="65"/>
      <c r="FS59" s="65"/>
      <c r="FT59" s="65"/>
      <c r="FU59" s="65"/>
      <c r="FV59" s="65"/>
      <c r="FW59" s="65"/>
      <c r="FX59" s="65"/>
      <c r="FY59" s="65"/>
      <c r="FZ59" s="65"/>
      <c r="GA59" s="65"/>
      <c r="GB59" s="65"/>
      <c r="GC59" s="65"/>
      <c r="GD59" s="65"/>
      <c r="GE59" s="65"/>
      <c r="GF59" s="65"/>
      <c r="GG59" s="65"/>
      <c r="GH59" s="65"/>
      <c r="GI59" s="65"/>
      <c r="GJ59" s="65"/>
      <c r="GK59" s="65"/>
      <c r="GL59" s="65"/>
      <c r="GM59" s="65"/>
      <c r="GN59" s="65"/>
      <c r="GO59" s="65"/>
      <c r="GP59" s="65"/>
      <c r="GQ59" s="65"/>
      <c r="GR59" s="65"/>
      <c r="GS59" s="65"/>
      <c r="GT59" s="65"/>
      <c r="GU59" s="65"/>
      <c r="GV59" s="65"/>
      <c r="GW59" s="65"/>
      <c r="GX59" s="65"/>
      <c r="GY59" s="65"/>
      <c r="GZ59" s="65"/>
      <c r="HA59" s="65"/>
      <c r="HB59" s="65"/>
      <c r="HC59" s="65"/>
      <c r="HD59" s="65"/>
      <c r="HE59" s="65"/>
      <c r="HF59" s="65"/>
      <c r="HG59" s="65"/>
      <c r="HH59" s="65"/>
      <c r="HI59" s="65"/>
      <c r="HJ59" s="65"/>
      <c r="HK59" s="65"/>
      <c r="HL59" s="65"/>
      <c r="HM59" s="65"/>
      <c r="HN59" s="65"/>
      <c r="HO59" s="65"/>
      <c r="HP59" s="65"/>
      <c r="HQ59" s="65"/>
      <c r="HR59" s="65"/>
      <c r="HS59" s="65"/>
      <c r="HT59" s="65"/>
      <c r="HU59" s="65"/>
      <c r="HV59" s="65"/>
      <c r="HW59" s="65"/>
      <c r="HX59" s="65"/>
      <c r="HY59" s="65"/>
      <c r="HZ59" s="65"/>
      <c r="IA59" s="65"/>
      <c r="IB59" s="65"/>
      <c r="IC59" s="65"/>
      <c r="ID59" s="65"/>
      <c r="IE59" s="65"/>
      <c r="IF59" s="65"/>
      <c r="IG59" s="65"/>
      <c r="IH59" s="65"/>
      <c r="II59" s="65"/>
      <c r="IJ59" s="65"/>
      <c r="IK59" s="65"/>
      <c r="IL59" s="65"/>
      <c r="IM59" s="65"/>
      <c r="IN59" s="65"/>
      <c r="IO59" s="65"/>
      <c r="IP59" s="65"/>
      <c r="IQ59" s="65"/>
      <c r="IR59" s="65"/>
      <c r="IS59" s="65"/>
      <c r="IT59" s="65"/>
      <c r="IU59" s="65"/>
      <c r="IV59" s="65"/>
      <c r="IW59" s="65"/>
      <c r="IX59" s="65"/>
      <c r="IY59" s="65"/>
      <c r="IZ59" s="65"/>
      <c r="JA59" s="65"/>
      <c r="JB59" s="65"/>
      <c r="JC59" s="65"/>
      <c r="JD59" s="65"/>
      <c r="JE59" s="65"/>
      <c r="JF59" s="65"/>
      <c r="JG59" s="65"/>
      <c r="JH59" s="65"/>
      <c r="JI59" s="65"/>
      <c r="JJ59" s="65"/>
      <c r="JK59" s="65"/>
      <c r="JL59" s="65"/>
      <c r="JM59" s="65"/>
      <c r="JN59" s="65"/>
      <c r="JO59" s="65"/>
      <c r="JP59" s="65"/>
      <c r="JQ59" s="65"/>
      <c r="JR59" s="65"/>
      <c r="JS59" s="65"/>
      <c r="JT59" s="65"/>
      <c r="JU59" s="65"/>
      <c r="JV59" s="65"/>
      <c r="JW59" s="65"/>
      <c r="JX59" s="100"/>
      <c r="JY59" s="100"/>
      <c r="JZ59" s="100"/>
      <c r="KA59" s="100"/>
      <c r="KB59" s="100"/>
      <c r="KC59" s="100"/>
      <c r="KD59" s="100"/>
      <c r="KE59" s="100"/>
      <c r="KF59" s="100"/>
      <c r="KG59" s="100"/>
    </row>
    <row r="60" spans="1:293" s="144" customFormat="1" ht="15" hidden="1" customHeight="1" x14ac:dyDescent="0.25">
      <c r="A60" s="105" t="s">
        <v>604</v>
      </c>
      <c r="B60" s="53" t="s">
        <v>1181</v>
      </c>
      <c r="C60" s="105" t="s">
        <v>944</v>
      </c>
      <c r="D60" s="61" t="s">
        <v>453</v>
      </c>
      <c r="E60" s="105" t="s">
        <v>581</v>
      </c>
      <c r="F60" s="61"/>
      <c r="G60" s="61"/>
      <c r="H60" s="55"/>
      <c r="I60" s="175"/>
      <c r="J60" s="58" t="s">
        <v>1471</v>
      </c>
      <c r="K60" s="182" t="s">
        <v>1803</v>
      </c>
      <c r="L60" s="58"/>
      <c r="M60" s="55"/>
      <c r="N60" s="55" t="s">
        <v>521</v>
      </c>
      <c r="O60" s="55"/>
      <c r="P60" s="55"/>
      <c r="Q60" s="55"/>
      <c r="R60" s="55"/>
      <c r="S60" s="249"/>
      <c r="T60" s="55"/>
      <c r="U60" s="55"/>
      <c r="V60" s="55"/>
      <c r="W60" s="55"/>
      <c r="X60" s="55"/>
      <c r="Y60" s="55"/>
      <c r="Z60" s="55"/>
      <c r="AA60" s="55"/>
      <c r="AB60" s="55"/>
      <c r="AC60" s="55"/>
      <c r="AD60" s="55"/>
      <c r="AE60" s="165">
        <f t="shared" si="1"/>
        <v>1</v>
      </c>
      <c r="AF60" s="289"/>
      <c r="AG60" s="105" t="s">
        <v>666</v>
      </c>
      <c r="AH60" s="145"/>
      <c r="AI60" s="145"/>
      <c r="AJ60" s="145"/>
      <c r="AK60" s="145"/>
      <c r="AL60" s="145"/>
      <c r="AM60" s="145"/>
      <c r="AN60" s="145"/>
      <c r="AO60" s="145"/>
      <c r="AP60" s="145"/>
      <c r="AQ60" s="145"/>
      <c r="AR60" s="145"/>
      <c r="AS60" s="145"/>
      <c r="AT60" s="145"/>
      <c r="AU60" s="145"/>
      <c r="AV60" s="145"/>
      <c r="AW60" s="145"/>
      <c r="AX60" s="145"/>
      <c r="AY60" s="145"/>
      <c r="AZ60" s="145"/>
      <c r="BA60" s="145"/>
      <c r="BB60" s="145"/>
      <c r="BC60" s="145"/>
      <c r="BD60" s="145"/>
      <c r="BE60" s="145"/>
      <c r="BF60" s="145"/>
      <c r="BG60" s="145"/>
      <c r="BH60" s="145"/>
      <c r="BI60" s="145"/>
      <c r="BJ60" s="145"/>
      <c r="BK60" s="145"/>
      <c r="BL60" s="145"/>
      <c r="BM60" s="145"/>
      <c r="BN60" s="145"/>
      <c r="BO60" s="145"/>
      <c r="BP60" s="145"/>
      <c r="BQ60" s="145"/>
      <c r="BR60" s="145"/>
      <c r="BS60" s="145"/>
      <c r="BT60" s="145"/>
      <c r="BU60" s="145"/>
      <c r="BV60" s="145"/>
      <c r="BW60" s="145"/>
      <c r="BX60" s="145"/>
      <c r="BY60" s="145"/>
      <c r="BZ60" s="145"/>
      <c r="CA60" s="145"/>
      <c r="CB60" s="145"/>
      <c r="CC60" s="145"/>
      <c r="CD60" s="145"/>
      <c r="CE60" s="145"/>
      <c r="CF60" s="145"/>
      <c r="CG60" s="145"/>
      <c r="CH60" s="145"/>
      <c r="CI60" s="145"/>
      <c r="CJ60" s="145"/>
      <c r="CK60" s="145"/>
      <c r="CL60" s="145"/>
      <c r="CM60" s="145"/>
      <c r="CN60" s="145"/>
      <c r="CO60" s="145"/>
      <c r="CP60" s="145"/>
      <c r="CQ60" s="145"/>
      <c r="CR60" s="145"/>
      <c r="CS60" s="145"/>
      <c r="CT60" s="145"/>
      <c r="CU60" s="145"/>
      <c r="CV60" s="145"/>
      <c r="CW60" s="145"/>
      <c r="CX60" s="145"/>
      <c r="CY60" s="145"/>
      <c r="CZ60" s="145"/>
      <c r="DA60" s="145"/>
      <c r="DB60" s="145"/>
      <c r="DC60" s="145"/>
      <c r="DD60" s="145"/>
      <c r="DE60" s="145"/>
      <c r="DF60" s="145"/>
      <c r="DG60" s="145"/>
      <c r="DH60" s="145"/>
      <c r="DI60" s="145"/>
      <c r="DJ60" s="145"/>
      <c r="DK60" s="145"/>
      <c r="DL60" s="145"/>
      <c r="DM60" s="145"/>
      <c r="DN60" s="145"/>
      <c r="DO60" s="145"/>
      <c r="DP60" s="145"/>
      <c r="DQ60" s="145"/>
      <c r="DR60" s="145"/>
      <c r="DS60" s="145"/>
      <c r="DT60" s="145"/>
      <c r="DU60" s="145"/>
      <c r="DV60" s="145"/>
      <c r="DW60" s="145"/>
      <c r="DX60" s="145"/>
      <c r="DY60" s="145"/>
      <c r="DZ60" s="145"/>
      <c r="EA60" s="145"/>
      <c r="EB60" s="145"/>
      <c r="EC60" s="145"/>
      <c r="ED60" s="145"/>
      <c r="EE60" s="145"/>
      <c r="EF60" s="145"/>
      <c r="EG60" s="145"/>
      <c r="EH60" s="145"/>
      <c r="EI60" s="145"/>
      <c r="EJ60" s="145"/>
      <c r="EK60" s="145"/>
      <c r="EL60" s="145"/>
      <c r="EM60" s="145"/>
      <c r="EN60" s="145"/>
      <c r="EO60" s="145"/>
      <c r="EP60" s="145"/>
      <c r="EQ60" s="145"/>
      <c r="ER60" s="145"/>
      <c r="ES60" s="145"/>
      <c r="ET60" s="145"/>
      <c r="EU60" s="145"/>
      <c r="EV60" s="145"/>
      <c r="EW60" s="145"/>
      <c r="EX60" s="145"/>
      <c r="EY60" s="145"/>
      <c r="EZ60" s="145"/>
      <c r="FA60" s="145"/>
      <c r="FB60" s="145"/>
      <c r="FC60" s="145"/>
      <c r="FD60" s="145"/>
      <c r="FE60" s="145"/>
      <c r="FF60" s="145"/>
      <c r="FG60" s="145"/>
      <c r="FH60" s="145"/>
      <c r="FI60" s="145"/>
      <c r="FJ60" s="145"/>
      <c r="FK60" s="145"/>
      <c r="FL60" s="145"/>
      <c r="FM60" s="145"/>
      <c r="FN60" s="145"/>
      <c r="FO60" s="145"/>
      <c r="FP60" s="145"/>
      <c r="FQ60" s="145"/>
      <c r="FR60" s="145"/>
      <c r="FS60" s="145"/>
      <c r="FT60" s="145"/>
      <c r="FU60" s="145"/>
      <c r="FV60" s="145"/>
      <c r="FW60" s="145"/>
      <c r="FX60" s="145"/>
      <c r="FY60" s="145"/>
      <c r="FZ60" s="145"/>
      <c r="GA60" s="145"/>
      <c r="GB60" s="145"/>
      <c r="GC60" s="145"/>
      <c r="GD60" s="145"/>
      <c r="GE60" s="145"/>
      <c r="GF60" s="145"/>
      <c r="GG60" s="145"/>
      <c r="GH60" s="145"/>
      <c r="GI60" s="145"/>
      <c r="GJ60" s="145"/>
      <c r="GK60" s="145"/>
      <c r="GL60" s="145"/>
      <c r="GM60" s="145"/>
      <c r="GN60" s="145"/>
      <c r="GO60" s="145"/>
      <c r="GP60" s="145"/>
      <c r="GQ60" s="145"/>
      <c r="GR60" s="145"/>
      <c r="GS60" s="145"/>
      <c r="GT60" s="145"/>
      <c r="GU60" s="145"/>
      <c r="GV60" s="145"/>
      <c r="GW60" s="145"/>
      <c r="GX60" s="145"/>
      <c r="GY60" s="145"/>
      <c r="GZ60" s="145"/>
      <c r="HA60" s="145"/>
      <c r="HB60" s="145"/>
      <c r="HC60" s="145"/>
      <c r="HD60" s="145"/>
      <c r="HE60" s="145"/>
      <c r="HF60" s="145"/>
      <c r="HG60" s="145"/>
      <c r="HH60" s="145"/>
      <c r="HI60" s="145"/>
      <c r="HJ60" s="145"/>
      <c r="HK60" s="145"/>
      <c r="HL60" s="145"/>
      <c r="HM60" s="145"/>
      <c r="HN60" s="145"/>
      <c r="HO60" s="145"/>
      <c r="HP60" s="145"/>
      <c r="HQ60" s="145"/>
      <c r="HR60" s="145"/>
      <c r="HS60" s="145"/>
      <c r="HT60" s="145"/>
      <c r="HU60" s="145"/>
      <c r="HV60" s="145"/>
      <c r="HW60" s="145"/>
      <c r="HX60" s="145"/>
      <c r="HY60" s="145"/>
      <c r="HZ60" s="145"/>
      <c r="IA60" s="145"/>
      <c r="IB60" s="145"/>
      <c r="IC60" s="145"/>
      <c r="ID60" s="145"/>
      <c r="IE60" s="145"/>
      <c r="IF60" s="145"/>
      <c r="IG60" s="145"/>
      <c r="IH60" s="145"/>
      <c r="II60" s="145"/>
      <c r="IJ60" s="145"/>
      <c r="IK60" s="145"/>
      <c r="IL60" s="145"/>
      <c r="IM60" s="145"/>
      <c r="IN60" s="145"/>
      <c r="IO60" s="145"/>
      <c r="IP60" s="145"/>
      <c r="IQ60" s="145"/>
      <c r="IR60" s="145"/>
      <c r="IS60" s="145"/>
      <c r="IT60" s="145"/>
      <c r="IU60" s="145"/>
      <c r="IV60" s="145"/>
      <c r="IW60" s="145"/>
      <c r="IX60" s="145"/>
      <c r="IY60" s="145"/>
      <c r="IZ60" s="145"/>
      <c r="JA60" s="145"/>
      <c r="JB60" s="145"/>
      <c r="JC60" s="145"/>
      <c r="JD60" s="145"/>
      <c r="JE60" s="145"/>
      <c r="JF60" s="145"/>
      <c r="JG60" s="145"/>
      <c r="JH60" s="145"/>
      <c r="JI60" s="145"/>
      <c r="JJ60" s="145"/>
      <c r="JK60" s="145"/>
      <c r="JL60" s="145"/>
      <c r="JM60" s="145"/>
      <c r="JN60" s="145"/>
      <c r="JO60" s="145"/>
      <c r="JP60" s="145"/>
      <c r="JQ60" s="145"/>
      <c r="JR60" s="145"/>
      <c r="JS60" s="145"/>
      <c r="JT60" s="145"/>
      <c r="JU60" s="145"/>
      <c r="JV60" s="145"/>
      <c r="JW60" s="145"/>
      <c r="JX60" s="100"/>
      <c r="JY60" s="100"/>
      <c r="JZ60" s="100"/>
      <c r="KA60" s="100"/>
      <c r="KB60" s="100"/>
      <c r="KC60" s="100"/>
      <c r="KD60" s="100"/>
      <c r="KE60" s="100"/>
      <c r="KF60" s="100"/>
      <c r="KG60" s="100"/>
    </row>
    <row r="61" spans="1:293" s="144" customFormat="1" ht="15" customHeight="1" x14ac:dyDescent="0.25">
      <c r="A61" s="61" t="s">
        <v>340</v>
      </c>
      <c r="B61" s="53" t="s">
        <v>341</v>
      </c>
      <c r="C61" s="105" t="s">
        <v>944</v>
      </c>
      <c r="D61" s="61" t="s">
        <v>453</v>
      </c>
      <c r="E61" s="61" t="s">
        <v>591</v>
      </c>
      <c r="F61" s="61"/>
      <c r="G61" s="61"/>
      <c r="H61" s="55"/>
      <c r="I61" s="169"/>
      <c r="J61" s="55"/>
      <c r="K61" s="182" t="s">
        <v>1830</v>
      </c>
      <c r="L61" s="55"/>
      <c r="M61" s="55"/>
      <c r="N61" s="55" t="s">
        <v>521</v>
      </c>
      <c r="O61" s="55"/>
      <c r="P61" s="55"/>
      <c r="Q61" s="55"/>
      <c r="R61" s="55"/>
      <c r="S61" s="249"/>
      <c r="T61" s="55"/>
      <c r="U61" s="55"/>
      <c r="V61" s="52"/>
      <c r="W61" s="55"/>
      <c r="X61" s="55"/>
      <c r="Y61" s="55"/>
      <c r="Z61" s="55"/>
      <c r="AA61" s="55"/>
      <c r="AB61" s="55"/>
      <c r="AC61" s="55"/>
      <c r="AD61" s="55"/>
      <c r="AE61" s="165">
        <f t="shared" si="1"/>
        <v>1</v>
      </c>
      <c r="AF61" s="289"/>
      <c r="AG61" s="61"/>
      <c r="AH61" s="100"/>
      <c r="AI61" s="100"/>
      <c r="AJ61" s="100"/>
      <c r="AK61" s="100"/>
      <c r="AL61" s="100"/>
      <c r="AM61" s="100"/>
      <c r="AN61" s="100"/>
      <c r="AO61" s="100"/>
      <c r="AP61" s="100"/>
      <c r="AQ61" s="100"/>
      <c r="AR61" s="100"/>
      <c r="AS61" s="100"/>
      <c r="AT61" s="100"/>
      <c r="AU61" s="100"/>
      <c r="AV61" s="100"/>
      <c r="AW61" s="100"/>
      <c r="AX61" s="100"/>
      <c r="AY61" s="100"/>
      <c r="AZ61" s="100"/>
      <c r="BA61" s="100"/>
      <c r="BB61" s="100"/>
      <c r="BC61" s="100"/>
      <c r="BD61" s="100"/>
      <c r="BE61" s="100"/>
      <c r="BF61" s="100"/>
      <c r="BG61" s="100"/>
      <c r="BH61" s="100"/>
      <c r="BI61" s="100"/>
      <c r="BJ61" s="100"/>
      <c r="BK61" s="100"/>
      <c r="BL61" s="100"/>
      <c r="BM61" s="100"/>
      <c r="BN61" s="100"/>
      <c r="BO61" s="100"/>
      <c r="BP61" s="100"/>
      <c r="BQ61" s="100"/>
      <c r="BR61" s="100"/>
      <c r="BS61" s="100"/>
      <c r="BT61" s="100"/>
      <c r="BU61" s="100"/>
      <c r="BV61" s="100"/>
      <c r="BW61" s="100"/>
      <c r="BX61" s="100"/>
      <c r="BY61" s="100"/>
      <c r="BZ61" s="100"/>
      <c r="CA61" s="100"/>
      <c r="CB61" s="100"/>
      <c r="CC61" s="100"/>
      <c r="CD61" s="100"/>
      <c r="CE61" s="100"/>
      <c r="CF61" s="100"/>
      <c r="CG61" s="100"/>
      <c r="CH61" s="100"/>
      <c r="CI61" s="100"/>
      <c r="CJ61" s="100"/>
      <c r="CK61" s="100"/>
      <c r="CL61" s="100"/>
      <c r="CM61" s="100"/>
      <c r="CN61" s="100"/>
      <c r="CO61" s="100"/>
      <c r="CP61" s="100"/>
      <c r="CQ61" s="100"/>
      <c r="CR61" s="100"/>
      <c r="CS61" s="100"/>
      <c r="CT61" s="100"/>
      <c r="CU61" s="100"/>
      <c r="CV61" s="100"/>
      <c r="CW61" s="100"/>
      <c r="CX61" s="100"/>
      <c r="CY61" s="100"/>
      <c r="CZ61" s="100"/>
      <c r="DA61" s="100"/>
      <c r="DB61" s="100"/>
      <c r="DC61" s="100"/>
      <c r="DD61" s="100"/>
      <c r="DE61" s="100"/>
      <c r="DF61" s="100"/>
      <c r="DG61" s="100"/>
      <c r="DH61" s="100"/>
      <c r="DI61" s="100"/>
      <c r="DJ61" s="100"/>
      <c r="DK61" s="100"/>
      <c r="DL61" s="100"/>
      <c r="DM61" s="100"/>
      <c r="DN61" s="100"/>
      <c r="DO61" s="100"/>
      <c r="DP61" s="100"/>
      <c r="DQ61" s="100"/>
      <c r="DR61" s="100"/>
      <c r="DS61" s="100"/>
      <c r="DT61" s="100"/>
      <c r="DU61" s="100"/>
      <c r="DV61" s="100"/>
      <c r="DW61" s="100"/>
      <c r="DX61" s="100"/>
      <c r="DY61" s="100"/>
      <c r="DZ61" s="100"/>
      <c r="EA61" s="100"/>
      <c r="EB61" s="100"/>
      <c r="EC61" s="100"/>
      <c r="ED61" s="100"/>
      <c r="EE61" s="100"/>
      <c r="EF61" s="100"/>
      <c r="EG61" s="100"/>
      <c r="EH61" s="100"/>
      <c r="EI61" s="100"/>
      <c r="EJ61" s="100"/>
      <c r="EK61" s="100"/>
      <c r="EL61" s="100"/>
      <c r="EM61" s="100"/>
      <c r="EN61" s="100"/>
      <c r="EO61" s="100"/>
      <c r="EP61" s="100"/>
      <c r="EQ61" s="100"/>
      <c r="ER61" s="100"/>
      <c r="ES61" s="100"/>
      <c r="ET61" s="100"/>
      <c r="EU61" s="100"/>
      <c r="EV61" s="100"/>
      <c r="EW61" s="100"/>
      <c r="EX61" s="100"/>
      <c r="EY61" s="100"/>
      <c r="EZ61" s="100"/>
      <c r="FA61" s="100"/>
      <c r="FB61" s="100"/>
      <c r="FC61" s="100"/>
      <c r="FD61" s="100"/>
      <c r="FE61" s="100"/>
      <c r="FF61" s="100"/>
      <c r="FG61" s="100"/>
      <c r="FH61" s="100"/>
      <c r="FI61" s="100"/>
      <c r="FJ61" s="100"/>
      <c r="FK61" s="100"/>
      <c r="FL61" s="100"/>
      <c r="FM61" s="100"/>
      <c r="FN61" s="100"/>
      <c r="FO61" s="100"/>
      <c r="FP61" s="100"/>
      <c r="FQ61" s="100"/>
      <c r="FR61" s="100"/>
      <c r="FS61" s="100"/>
      <c r="FT61" s="100"/>
      <c r="FU61" s="100"/>
      <c r="FV61" s="100"/>
      <c r="FW61" s="100"/>
      <c r="FX61" s="100"/>
      <c r="FY61" s="100"/>
      <c r="FZ61" s="100"/>
      <c r="GA61" s="100"/>
      <c r="GB61" s="100"/>
      <c r="GC61" s="100"/>
      <c r="GD61" s="100"/>
      <c r="GE61" s="100"/>
      <c r="GF61" s="100"/>
      <c r="GG61" s="100"/>
      <c r="GH61" s="100"/>
      <c r="GI61" s="100"/>
      <c r="GJ61" s="100"/>
      <c r="GK61" s="100"/>
      <c r="GL61" s="100"/>
      <c r="GM61" s="100"/>
      <c r="GN61" s="100"/>
      <c r="GO61" s="100"/>
      <c r="GP61" s="100"/>
      <c r="GQ61" s="100"/>
      <c r="GR61" s="100"/>
      <c r="GS61" s="100"/>
      <c r="GT61" s="100"/>
      <c r="GU61" s="100"/>
      <c r="GV61" s="100"/>
      <c r="GW61" s="100"/>
      <c r="GX61" s="100"/>
      <c r="GY61" s="100"/>
      <c r="GZ61" s="100"/>
      <c r="HA61" s="100"/>
      <c r="HB61" s="100"/>
      <c r="HC61" s="100"/>
      <c r="HD61" s="100"/>
      <c r="HE61" s="100"/>
      <c r="HF61" s="100"/>
      <c r="HG61" s="100"/>
      <c r="HH61" s="100"/>
      <c r="HI61" s="100"/>
      <c r="HJ61" s="100"/>
      <c r="HK61" s="100"/>
      <c r="HL61" s="100"/>
      <c r="HM61" s="100"/>
      <c r="HN61" s="100"/>
      <c r="HO61" s="100"/>
      <c r="HP61" s="100"/>
      <c r="HQ61" s="100"/>
      <c r="HR61" s="100"/>
      <c r="HS61" s="100"/>
      <c r="HT61" s="100"/>
      <c r="HU61" s="100"/>
      <c r="HV61" s="100"/>
      <c r="HW61" s="100"/>
      <c r="HX61" s="100"/>
      <c r="HY61" s="100"/>
      <c r="HZ61" s="100"/>
      <c r="IA61" s="100"/>
      <c r="IB61" s="100"/>
      <c r="IC61" s="100"/>
      <c r="ID61" s="100"/>
      <c r="IE61" s="100"/>
      <c r="IF61" s="100"/>
      <c r="IG61" s="100"/>
      <c r="IH61" s="100"/>
      <c r="II61" s="100"/>
      <c r="IJ61" s="100"/>
      <c r="IK61" s="100"/>
      <c r="IL61" s="100"/>
      <c r="IM61" s="100"/>
      <c r="IN61" s="100"/>
      <c r="IO61" s="100"/>
      <c r="IP61" s="100"/>
      <c r="IQ61" s="100"/>
      <c r="IR61" s="100"/>
      <c r="IS61" s="100"/>
      <c r="IT61" s="100"/>
      <c r="IU61" s="100"/>
      <c r="IV61" s="100"/>
      <c r="IW61" s="100"/>
      <c r="IX61" s="100"/>
      <c r="IY61" s="100"/>
      <c r="IZ61" s="100"/>
      <c r="JA61" s="100"/>
      <c r="JB61" s="100"/>
      <c r="JC61" s="100"/>
      <c r="JD61" s="100"/>
      <c r="JE61" s="100"/>
      <c r="JF61" s="100"/>
      <c r="JG61" s="100"/>
      <c r="JH61" s="100"/>
      <c r="JI61" s="100"/>
      <c r="JJ61" s="100"/>
      <c r="JK61" s="100"/>
      <c r="JL61" s="100"/>
      <c r="JM61" s="100"/>
      <c r="JN61" s="100"/>
      <c r="JO61" s="100"/>
      <c r="JP61" s="100"/>
      <c r="JQ61" s="100"/>
      <c r="JR61" s="100"/>
      <c r="JS61" s="100"/>
      <c r="JT61" s="100"/>
      <c r="JU61" s="100"/>
      <c r="JV61" s="100"/>
      <c r="JW61" s="100"/>
      <c r="JX61" s="100"/>
      <c r="JY61" s="100"/>
      <c r="JZ61" s="100"/>
      <c r="KA61" s="100"/>
      <c r="KB61" s="100"/>
      <c r="KC61" s="100"/>
      <c r="KD61" s="100"/>
      <c r="KE61" s="100"/>
      <c r="KF61" s="100"/>
      <c r="KG61" s="100"/>
    </row>
    <row r="62" spans="1:293" s="144" customFormat="1" ht="15" customHeight="1" x14ac:dyDescent="0.25">
      <c r="A62" s="59" t="s">
        <v>1184</v>
      </c>
      <c r="B62" s="53" t="s">
        <v>1833</v>
      </c>
      <c r="C62" s="105" t="s">
        <v>944</v>
      </c>
      <c r="D62" s="51" t="s">
        <v>1126</v>
      </c>
      <c r="E62" s="61" t="s">
        <v>591</v>
      </c>
      <c r="F62" s="128"/>
      <c r="G62" s="128" t="s">
        <v>1441</v>
      </c>
      <c r="H62" s="123"/>
      <c r="I62" s="172"/>
      <c r="J62" s="49"/>
      <c r="K62" s="182" t="s">
        <v>1830</v>
      </c>
      <c r="L62" s="49"/>
      <c r="M62" s="49"/>
      <c r="N62" s="49" t="s">
        <v>521</v>
      </c>
      <c r="O62" s="49"/>
      <c r="P62" s="49"/>
      <c r="Q62" s="49"/>
      <c r="R62" s="49"/>
      <c r="S62" s="249"/>
      <c r="T62" s="49"/>
      <c r="U62" s="49"/>
      <c r="V62" s="49"/>
      <c r="W62" s="49"/>
      <c r="X62" s="49"/>
      <c r="Y62" s="49"/>
      <c r="Z62" s="49"/>
      <c r="AA62" s="49"/>
      <c r="AB62" s="55" t="s">
        <v>521</v>
      </c>
      <c r="AC62" s="49"/>
      <c r="AD62" s="49"/>
      <c r="AE62" s="165">
        <f t="shared" si="1"/>
        <v>2</v>
      </c>
      <c r="AF62" s="289"/>
      <c r="AG62" s="99" t="s">
        <v>788</v>
      </c>
      <c r="AH62" s="100"/>
      <c r="AI62" s="100"/>
      <c r="AJ62" s="100"/>
      <c r="AK62" s="100"/>
      <c r="AL62" s="100"/>
      <c r="AM62" s="100"/>
      <c r="AN62" s="100"/>
      <c r="AO62" s="100"/>
      <c r="AP62" s="100"/>
      <c r="AQ62" s="100"/>
      <c r="AR62" s="100"/>
      <c r="AS62" s="100"/>
      <c r="AT62" s="100"/>
      <c r="AU62" s="100"/>
      <c r="AV62" s="100"/>
      <c r="AW62" s="100"/>
      <c r="AX62" s="100"/>
      <c r="AY62" s="100"/>
      <c r="AZ62" s="100"/>
      <c r="BA62" s="100"/>
      <c r="BB62" s="100"/>
      <c r="BC62" s="100"/>
      <c r="BD62" s="100"/>
      <c r="BE62" s="100"/>
      <c r="BF62" s="100"/>
      <c r="BG62" s="100"/>
      <c r="BH62" s="100"/>
      <c r="BI62" s="100"/>
      <c r="BJ62" s="100"/>
      <c r="BK62" s="100"/>
      <c r="BL62" s="100"/>
      <c r="BM62" s="100"/>
      <c r="BN62" s="100"/>
      <c r="BO62" s="100"/>
      <c r="BP62" s="100"/>
      <c r="BQ62" s="100"/>
      <c r="BR62" s="100"/>
      <c r="BS62" s="100"/>
      <c r="BT62" s="100"/>
      <c r="BU62" s="100"/>
      <c r="BV62" s="100"/>
      <c r="BW62" s="100"/>
      <c r="BX62" s="100"/>
      <c r="BY62" s="100"/>
      <c r="BZ62" s="100"/>
      <c r="CA62" s="100"/>
      <c r="CB62" s="100"/>
      <c r="CC62" s="100"/>
      <c r="CD62" s="100"/>
      <c r="CE62" s="100"/>
      <c r="CF62" s="100"/>
      <c r="CG62" s="100"/>
      <c r="CH62" s="100"/>
      <c r="CI62" s="100"/>
      <c r="CJ62" s="100"/>
      <c r="CK62" s="100"/>
      <c r="CL62" s="100"/>
      <c r="CM62" s="100"/>
      <c r="CN62" s="100"/>
      <c r="CO62" s="100"/>
      <c r="CP62" s="100"/>
      <c r="CQ62" s="100"/>
      <c r="CR62" s="100"/>
      <c r="CS62" s="100"/>
      <c r="CT62" s="100"/>
      <c r="CU62" s="100"/>
      <c r="CV62" s="100"/>
      <c r="CW62" s="100"/>
      <c r="CX62" s="100"/>
      <c r="CY62" s="100"/>
      <c r="CZ62" s="100"/>
      <c r="DA62" s="100"/>
      <c r="DB62" s="100"/>
      <c r="DC62" s="100"/>
      <c r="DD62" s="100"/>
      <c r="DE62" s="100"/>
      <c r="DF62" s="100"/>
      <c r="DG62" s="100"/>
      <c r="DH62" s="100"/>
      <c r="DI62" s="100"/>
      <c r="DJ62" s="100"/>
      <c r="DK62" s="100"/>
      <c r="DL62" s="100"/>
      <c r="DM62" s="100"/>
      <c r="DN62" s="100"/>
      <c r="DO62" s="100"/>
      <c r="DP62" s="100"/>
      <c r="DQ62" s="100"/>
      <c r="DR62" s="100"/>
      <c r="DS62" s="100"/>
      <c r="DT62" s="100"/>
      <c r="DU62" s="100"/>
      <c r="DV62" s="100"/>
      <c r="DW62" s="100"/>
      <c r="DX62" s="100"/>
      <c r="DY62" s="100"/>
      <c r="DZ62" s="100"/>
      <c r="EA62" s="100"/>
      <c r="EB62" s="100"/>
      <c r="EC62" s="100"/>
      <c r="ED62" s="100"/>
      <c r="EE62" s="100"/>
      <c r="EF62" s="100"/>
      <c r="EG62" s="100"/>
      <c r="EH62" s="100"/>
      <c r="EI62" s="100"/>
      <c r="EJ62" s="100"/>
      <c r="EK62" s="100"/>
      <c r="EL62" s="100"/>
      <c r="EM62" s="100"/>
      <c r="EN62" s="100"/>
      <c r="EO62" s="100"/>
      <c r="EP62" s="100"/>
      <c r="EQ62" s="100"/>
      <c r="ER62" s="100"/>
      <c r="ES62" s="100"/>
      <c r="ET62" s="100"/>
      <c r="EU62" s="100"/>
      <c r="EV62" s="100"/>
      <c r="EW62" s="100"/>
      <c r="EX62" s="100"/>
      <c r="EY62" s="100"/>
      <c r="EZ62" s="100"/>
      <c r="FA62" s="100"/>
      <c r="FB62" s="100"/>
      <c r="FC62" s="100"/>
      <c r="FD62" s="100"/>
      <c r="FE62" s="100"/>
      <c r="FF62" s="100"/>
      <c r="FG62" s="100"/>
      <c r="FH62" s="100"/>
      <c r="FI62" s="100"/>
      <c r="FJ62" s="100"/>
      <c r="FK62" s="100"/>
      <c r="FL62" s="100"/>
      <c r="FM62" s="100"/>
      <c r="FN62" s="100"/>
      <c r="FO62" s="100"/>
      <c r="FP62" s="100"/>
      <c r="FQ62" s="100"/>
      <c r="FR62" s="100"/>
      <c r="FS62" s="100"/>
      <c r="FT62" s="100"/>
      <c r="FU62" s="100"/>
      <c r="FV62" s="100"/>
      <c r="FW62" s="100"/>
      <c r="FX62" s="100"/>
      <c r="FY62" s="100"/>
      <c r="FZ62" s="100"/>
      <c r="GA62" s="100"/>
      <c r="GB62" s="100"/>
      <c r="GC62" s="100"/>
      <c r="GD62" s="100"/>
      <c r="GE62" s="100"/>
      <c r="GF62" s="100"/>
      <c r="GG62" s="100"/>
      <c r="GH62" s="100"/>
      <c r="GI62" s="100"/>
      <c r="GJ62" s="100"/>
      <c r="GK62" s="100"/>
      <c r="GL62" s="100"/>
      <c r="GM62" s="100"/>
      <c r="GN62" s="100"/>
      <c r="GO62" s="100"/>
      <c r="GP62" s="100"/>
      <c r="GQ62" s="100"/>
      <c r="GR62" s="100"/>
      <c r="GS62" s="100"/>
      <c r="GT62" s="100"/>
      <c r="GU62" s="100"/>
      <c r="GV62" s="100"/>
      <c r="GW62" s="100"/>
      <c r="GX62" s="100"/>
      <c r="GY62" s="100"/>
      <c r="GZ62" s="100"/>
      <c r="HA62" s="100"/>
      <c r="HB62" s="100"/>
      <c r="HC62" s="100"/>
      <c r="HD62" s="100"/>
      <c r="HE62" s="100"/>
      <c r="HF62" s="100"/>
      <c r="HG62" s="100"/>
      <c r="HH62" s="100"/>
      <c r="HI62" s="100"/>
      <c r="HJ62" s="100"/>
      <c r="HK62" s="100"/>
      <c r="HL62" s="100"/>
      <c r="HM62" s="100"/>
      <c r="HN62" s="100"/>
      <c r="HO62" s="100"/>
      <c r="HP62" s="100"/>
      <c r="HQ62" s="100"/>
      <c r="HR62" s="100"/>
      <c r="HS62" s="100"/>
      <c r="HT62" s="100"/>
      <c r="HU62" s="100"/>
      <c r="HV62" s="100"/>
      <c r="HW62" s="100"/>
      <c r="HX62" s="100"/>
      <c r="HY62" s="100"/>
      <c r="HZ62" s="100"/>
      <c r="IA62" s="100"/>
      <c r="IB62" s="100"/>
      <c r="IC62" s="100"/>
      <c r="ID62" s="100"/>
      <c r="IE62" s="100"/>
      <c r="IF62" s="100"/>
      <c r="IG62" s="100"/>
      <c r="IH62" s="100"/>
      <c r="II62" s="100"/>
      <c r="IJ62" s="100"/>
      <c r="IK62" s="100"/>
      <c r="IL62" s="100"/>
      <c r="IM62" s="100"/>
      <c r="IN62" s="100"/>
      <c r="IO62" s="100"/>
      <c r="IP62" s="100"/>
      <c r="IQ62" s="100"/>
      <c r="IR62" s="100"/>
      <c r="IS62" s="100"/>
      <c r="IT62" s="100"/>
      <c r="IU62" s="100"/>
      <c r="IV62" s="100"/>
      <c r="IW62" s="100"/>
      <c r="IX62" s="100"/>
      <c r="IY62" s="100"/>
      <c r="IZ62" s="100"/>
      <c r="JA62" s="100"/>
      <c r="JB62" s="100"/>
      <c r="JC62" s="100"/>
      <c r="JD62" s="100"/>
      <c r="JE62" s="100"/>
      <c r="JF62" s="100"/>
      <c r="JG62" s="100"/>
      <c r="JH62" s="100"/>
      <c r="JI62" s="100"/>
      <c r="JJ62" s="100"/>
      <c r="JK62" s="100"/>
      <c r="JL62" s="100"/>
      <c r="JM62" s="100"/>
      <c r="JN62" s="100"/>
      <c r="JO62" s="100"/>
      <c r="JP62" s="100"/>
      <c r="JQ62" s="100"/>
      <c r="JR62" s="100"/>
      <c r="JS62" s="100"/>
      <c r="JT62" s="100"/>
      <c r="JU62" s="100"/>
      <c r="JV62" s="100"/>
      <c r="JW62" s="100"/>
      <c r="JX62" s="100"/>
      <c r="JY62" s="100"/>
      <c r="JZ62" s="100"/>
      <c r="KA62" s="100"/>
      <c r="KB62" s="100"/>
      <c r="KC62" s="100"/>
      <c r="KD62" s="100"/>
      <c r="KE62" s="100"/>
      <c r="KF62" s="100"/>
      <c r="KG62" s="100"/>
    </row>
    <row r="63" spans="1:293" s="144" customFormat="1" ht="15" customHeight="1" x14ac:dyDescent="0.25">
      <c r="A63" s="61" t="s">
        <v>1185</v>
      </c>
      <c r="B63" s="53" t="s">
        <v>1834</v>
      </c>
      <c r="C63" s="105" t="s">
        <v>944</v>
      </c>
      <c r="D63" s="61" t="s">
        <v>453</v>
      </c>
      <c r="E63" s="61" t="s">
        <v>591</v>
      </c>
      <c r="F63" s="61"/>
      <c r="G63" s="61"/>
      <c r="H63" s="55"/>
      <c r="I63" s="169"/>
      <c r="J63" s="55"/>
      <c r="K63" s="182" t="s">
        <v>1830</v>
      </c>
      <c r="L63" s="55"/>
      <c r="M63" s="55"/>
      <c r="N63" s="55"/>
      <c r="O63" s="55"/>
      <c r="P63" s="55"/>
      <c r="Q63" s="55"/>
      <c r="R63" s="55"/>
      <c r="S63" s="249"/>
      <c r="T63" s="55"/>
      <c r="U63" s="55"/>
      <c r="V63" s="55"/>
      <c r="W63" s="55"/>
      <c r="X63" s="55"/>
      <c r="Y63" s="55"/>
      <c r="Z63" s="55"/>
      <c r="AA63" s="55"/>
      <c r="AB63" s="55" t="s">
        <v>521</v>
      </c>
      <c r="AC63" s="55"/>
      <c r="AD63" s="55"/>
      <c r="AE63" s="165">
        <f t="shared" si="1"/>
        <v>1</v>
      </c>
      <c r="AF63" s="289"/>
      <c r="AG63" s="61" t="s">
        <v>523</v>
      </c>
      <c r="JX63" s="60"/>
      <c r="JY63" s="60"/>
      <c r="JZ63" s="60"/>
      <c r="KA63" s="60"/>
      <c r="KB63" s="60"/>
      <c r="KC63" s="60"/>
      <c r="KD63" s="60"/>
      <c r="KE63" s="60"/>
      <c r="KF63" s="60"/>
      <c r="KG63" s="60"/>
    </row>
    <row r="64" spans="1:293" s="144" customFormat="1" ht="15" hidden="1" customHeight="1" x14ac:dyDescent="0.25">
      <c r="A64" s="59" t="s">
        <v>1182</v>
      </c>
      <c r="B64" s="102" t="s">
        <v>1183</v>
      </c>
      <c r="C64" s="105" t="s">
        <v>944</v>
      </c>
      <c r="D64" s="51" t="s">
        <v>1126</v>
      </c>
      <c r="E64" s="61" t="s">
        <v>591</v>
      </c>
      <c r="F64" s="128"/>
      <c r="G64" s="128"/>
      <c r="H64" s="123"/>
      <c r="I64" s="172"/>
      <c r="J64" s="58" t="s">
        <v>1471</v>
      </c>
      <c r="K64" s="182" t="s">
        <v>1803</v>
      </c>
      <c r="L64" s="49"/>
      <c r="M64" s="49"/>
      <c r="N64" s="49"/>
      <c r="O64" s="49"/>
      <c r="P64" s="49"/>
      <c r="Q64" s="49"/>
      <c r="R64" s="49"/>
      <c r="S64" s="249"/>
      <c r="T64" s="49"/>
      <c r="U64" s="49"/>
      <c r="V64" s="49"/>
      <c r="W64" s="49"/>
      <c r="X64" s="49"/>
      <c r="Y64" s="49"/>
      <c r="Z64" s="49"/>
      <c r="AA64" s="49"/>
      <c r="AB64" s="55" t="s">
        <v>521</v>
      </c>
      <c r="AC64" s="49"/>
      <c r="AD64" s="49"/>
      <c r="AE64" s="165">
        <f t="shared" si="1"/>
        <v>1</v>
      </c>
      <c r="AF64" s="289"/>
      <c r="AG64" s="51"/>
      <c r="JX64" s="100"/>
      <c r="JY64" s="100"/>
      <c r="JZ64" s="100"/>
      <c r="KA64" s="100"/>
      <c r="KB64" s="100"/>
      <c r="KC64" s="100"/>
      <c r="KD64" s="100"/>
      <c r="KE64" s="100"/>
      <c r="KF64" s="100"/>
      <c r="KG64" s="100"/>
    </row>
    <row r="65" spans="1:303" s="144" customFormat="1" ht="15" customHeight="1" x14ac:dyDescent="0.25">
      <c r="A65" s="61" t="s">
        <v>1186</v>
      </c>
      <c r="B65" s="53" t="s">
        <v>1187</v>
      </c>
      <c r="C65" s="105" t="s">
        <v>944</v>
      </c>
      <c r="D65" s="61" t="s">
        <v>453</v>
      </c>
      <c r="E65" s="61" t="s">
        <v>614</v>
      </c>
      <c r="F65" s="61"/>
      <c r="G65" s="61"/>
      <c r="H65" s="55"/>
      <c r="I65" s="169"/>
      <c r="J65" s="55"/>
      <c r="K65" s="182" t="s">
        <v>1830</v>
      </c>
      <c r="L65" s="55"/>
      <c r="M65" s="55"/>
      <c r="N65" s="55"/>
      <c r="O65" s="55"/>
      <c r="P65" s="55"/>
      <c r="Q65" s="55"/>
      <c r="R65" s="55"/>
      <c r="S65" s="249"/>
      <c r="T65" s="55"/>
      <c r="U65" s="55"/>
      <c r="V65" s="55"/>
      <c r="W65" s="55"/>
      <c r="X65" s="55"/>
      <c r="Y65" s="55"/>
      <c r="Z65" s="55"/>
      <c r="AA65" s="55"/>
      <c r="AB65" s="55" t="s">
        <v>521</v>
      </c>
      <c r="AC65" s="55"/>
      <c r="AD65" s="55"/>
      <c r="AE65" s="165">
        <f t="shared" si="1"/>
        <v>1</v>
      </c>
      <c r="AF65" s="289"/>
      <c r="AG65" s="61" t="s">
        <v>523</v>
      </c>
      <c r="AH65" s="100"/>
      <c r="AI65" s="100"/>
      <c r="AJ65" s="100"/>
      <c r="AK65" s="100"/>
      <c r="AL65" s="100"/>
      <c r="AM65" s="100"/>
      <c r="AN65" s="100"/>
      <c r="AO65" s="100"/>
      <c r="AP65" s="100"/>
      <c r="AQ65" s="100"/>
      <c r="AR65" s="100"/>
      <c r="AS65" s="100"/>
      <c r="AT65" s="100"/>
      <c r="AU65" s="100"/>
      <c r="AV65" s="100"/>
      <c r="AW65" s="100"/>
      <c r="AX65" s="100"/>
      <c r="AY65" s="100"/>
      <c r="AZ65" s="100"/>
      <c r="BA65" s="100"/>
      <c r="BB65" s="100"/>
      <c r="BC65" s="100"/>
      <c r="BD65" s="100"/>
      <c r="BE65" s="100"/>
      <c r="BF65" s="100"/>
      <c r="BG65" s="100"/>
      <c r="BH65" s="100"/>
      <c r="BI65" s="100"/>
      <c r="BJ65" s="100"/>
      <c r="BK65" s="100"/>
      <c r="BL65" s="100"/>
      <c r="BM65" s="100"/>
      <c r="BN65" s="100"/>
      <c r="BO65" s="100"/>
      <c r="BP65" s="100"/>
      <c r="BQ65" s="100"/>
      <c r="BR65" s="100"/>
      <c r="BS65" s="100"/>
      <c r="BT65" s="100"/>
      <c r="BU65" s="100"/>
      <c r="BV65" s="100"/>
      <c r="BW65" s="100"/>
      <c r="BX65" s="100"/>
      <c r="BY65" s="100"/>
      <c r="BZ65" s="100"/>
      <c r="CA65" s="100"/>
      <c r="CB65" s="100"/>
      <c r="CC65" s="100"/>
      <c r="CD65" s="100"/>
      <c r="CE65" s="100"/>
      <c r="CF65" s="100"/>
      <c r="CG65" s="100"/>
      <c r="CH65" s="100"/>
      <c r="CI65" s="100"/>
      <c r="CJ65" s="100"/>
      <c r="CK65" s="100"/>
      <c r="CL65" s="100"/>
      <c r="CM65" s="100"/>
      <c r="CN65" s="100"/>
      <c r="CO65" s="100"/>
      <c r="CP65" s="100"/>
      <c r="CQ65" s="100"/>
      <c r="CR65" s="100"/>
      <c r="CS65" s="100"/>
      <c r="CT65" s="100"/>
      <c r="CU65" s="100"/>
      <c r="CV65" s="100"/>
      <c r="CW65" s="100"/>
      <c r="CX65" s="100"/>
      <c r="CY65" s="100"/>
      <c r="CZ65" s="100"/>
      <c r="DA65" s="100"/>
      <c r="DB65" s="100"/>
      <c r="DC65" s="100"/>
      <c r="DD65" s="100"/>
      <c r="DE65" s="100"/>
      <c r="DF65" s="100"/>
      <c r="DG65" s="100"/>
      <c r="DH65" s="100"/>
      <c r="DI65" s="100"/>
      <c r="DJ65" s="100"/>
      <c r="DK65" s="100"/>
      <c r="DL65" s="100"/>
      <c r="DM65" s="100"/>
      <c r="DN65" s="100"/>
      <c r="DO65" s="100"/>
      <c r="DP65" s="100"/>
      <c r="DQ65" s="100"/>
      <c r="DR65" s="100"/>
      <c r="DS65" s="100"/>
      <c r="DT65" s="100"/>
      <c r="DU65" s="100"/>
      <c r="DV65" s="100"/>
      <c r="DW65" s="100"/>
      <c r="DX65" s="100"/>
      <c r="DY65" s="100"/>
      <c r="DZ65" s="100"/>
      <c r="EA65" s="100"/>
      <c r="EB65" s="100"/>
      <c r="EC65" s="100"/>
      <c r="ED65" s="100"/>
      <c r="EE65" s="100"/>
      <c r="EF65" s="100"/>
      <c r="EG65" s="100"/>
      <c r="EH65" s="100"/>
      <c r="EI65" s="100"/>
      <c r="EJ65" s="100"/>
      <c r="EK65" s="100"/>
      <c r="EL65" s="100"/>
      <c r="EM65" s="100"/>
      <c r="EN65" s="100"/>
      <c r="EO65" s="100"/>
      <c r="EP65" s="100"/>
      <c r="EQ65" s="100"/>
      <c r="ER65" s="100"/>
      <c r="ES65" s="100"/>
      <c r="ET65" s="100"/>
      <c r="EU65" s="100"/>
      <c r="EV65" s="100"/>
      <c r="EW65" s="100"/>
      <c r="EX65" s="100"/>
      <c r="EY65" s="100"/>
      <c r="EZ65" s="100"/>
      <c r="FA65" s="100"/>
      <c r="FB65" s="100"/>
      <c r="FC65" s="100"/>
      <c r="FD65" s="100"/>
      <c r="FE65" s="100"/>
      <c r="FF65" s="100"/>
      <c r="FG65" s="100"/>
      <c r="FH65" s="100"/>
      <c r="FI65" s="100"/>
      <c r="FJ65" s="100"/>
      <c r="FK65" s="100"/>
      <c r="FL65" s="100"/>
      <c r="FM65" s="100"/>
      <c r="FN65" s="100"/>
      <c r="FO65" s="100"/>
      <c r="FP65" s="100"/>
      <c r="FQ65" s="100"/>
      <c r="FR65" s="100"/>
      <c r="FS65" s="100"/>
      <c r="FT65" s="100"/>
      <c r="FU65" s="100"/>
      <c r="FV65" s="100"/>
      <c r="FW65" s="100"/>
      <c r="FX65" s="100"/>
      <c r="FY65" s="100"/>
      <c r="FZ65" s="100"/>
      <c r="GA65" s="100"/>
      <c r="GB65" s="100"/>
      <c r="GC65" s="100"/>
      <c r="GD65" s="100"/>
      <c r="GE65" s="100"/>
      <c r="GF65" s="100"/>
      <c r="GG65" s="100"/>
      <c r="GH65" s="100"/>
      <c r="GI65" s="100"/>
      <c r="GJ65" s="100"/>
      <c r="GK65" s="100"/>
      <c r="GL65" s="100"/>
      <c r="GM65" s="100"/>
      <c r="GN65" s="100"/>
      <c r="GO65" s="100"/>
      <c r="GP65" s="100"/>
      <c r="GQ65" s="100"/>
      <c r="GR65" s="100"/>
      <c r="GS65" s="100"/>
      <c r="GT65" s="100"/>
      <c r="GU65" s="100"/>
      <c r="GV65" s="100"/>
      <c r="GW65" s="100"/>
      <c r="GX65" s="100"/>
      <c r="GY65" s="100"/>
      <c r="GZ65" s="100"/>
      <c r="HA65" s="100"/>
      <c r="HB65" s="100"/>
      <c r="HC65" s="100"/>
      <c r="HD65" s="100"/>
      <c r="HE65" s="100"/>
      <c r="HF65" s="100"/>
      <c r="HG65" s="100"/>
      <c r="HH65" s="100"/>
      <c r="HI65" s="100"/>
      <c r="HJ65" s="100"/>
      <c r="HK65" s="100"/>
      <c r="HL65" s="100"/>
      <c r="HM65" s="100"/>
      <c r="HN65" s="100"/>
      <c r="HO65" s="100"/>
      <c r="HP65" s="100"/>
      <c r="HQ65" s="100"/>
      <c r="HR65" s="100"/>
      <c r="HS65" s="100"/>
      <c r="HT65" s="100"/>
      <c r="HU65" s="100"/>
      <c r="HV65" s="100"/>
      <c r="HW65" s="100"/>
      <c r="HX65" s="100"/>
      <c r="HY65" s="100"/>
      <c r="HZ65" s="100"/>
      <c r="IA65" s="100"/>
      <c r="IB65" s="100"/>
      <c r="IC65" s="100"/>
      <c r="ID65" s="100"/>
      <c r="IE65" s="100"/>
      <c r="IF65" s="100"/>
      <c r="IG65" s="100"/>
      <c r="IH65" s="100"/>
      <c r="II65" s="100"/>
      <c r="IJ65" s="100"/>
      <c r="IK65" s="100"/>
      <c r="IL65" s="100"/>
      <c r="IM65" s="100"/>
      <c r="IN65" s="100"/>
      <c r="IO65" s="100"/>
      <c r="IP65" s="100"/>
      <c r="IQ65" s="100"/>
      <c r="IR65" s="100"/>
      <c r="IS65" s="100"/>
      <c r="IT65" s="100"/>
      <c r="IU65" s="100"/>
      <c r="IV65" s="100"/>
      <c r="IW65" s="100"/>
      <c r="IX65" s="100"/>
      <c r="IY65" s="100"/>
      <c r="IZ65" s="100"/>
      <c r="JA65" s="100"/>
      <c r="JB65" s="100"/>
      <c r="JC65" s="100"/>
      <c r="JD65" s="100"/>
      <c r="JE65" s="100"/>
      <c r="JF65" s="100"/>
      <c r="JG65" s="100"/>
      <c r="JH65" s="100"/>
      <c r="JI65" s="100"/>
      <c r="JJ65" s="100"/>
      <c r="JK65" s="100"/>
      <c r="JL65" s="100"/>
      <c r="JM65" s="100"/>
      <c r="JN65" s="100"/>
      <c r="JO65" s="100"/>
      <c r="JP65" s="100"/>
      <c r="JQ65" s="100"/>
      <c r="JR65" s="100"/>
      <c r="JS65" s="100"/>
      <c r="JT65" s="100"/>
      <c r="JU65" s="100"/>
      <c r="JV65" s="100"/>
      <c r="JW65" s="100"/>
      <c r="JX65" s="60"/>
      <c r="JY65" s="60"/>
      <c r="JZ65" s="60"/>
      <c r="KA65" s="60"/>
      <c r="KB65" s="60"/>
      <c r="KC65" s="60"/>
      <c r="KD65" s="60"/>
      <c r="KE65" s="60"/>
      <c r="KF65" s="60"/>
      <c r="KG65" s="60"/>
    </row>
    <row r="66" spans="1:303" s="144" customFormat="1" ht="15" customHeight="1" x14ac:dyDescent="0.25">
      <c r="A66" s="99" t="s">
        <v>1300</v>
      </c>
      <c r="B66" s="106" t="s">
        <v>1301</v>
      </c>
      <c r="C66" s="105" t="s">
        <v>944</v>
      </c>
      <c r="D66" s="61" t="s">
        <v>532</v>
      </c>
      <c r="E66" s="51" t="s">
        <v>570</v>
      </c>
      <c r="F66" s="99" t="s">
        <v>451</v>
      </c>
      <c r="G66" s="99" t="s">
        <v>1416</v>
      </c>
      <c r="H66" s="52"/>
      <c r="I66" s="171"/>
      <c r="J66" s="52"/>
      <c r="K66" s="182" t="s">
        <v>1801</v>
      </c>
      <c r="L66" s="52"/>
      <c r="M66" s="52"/>
      <c r="N66" s="52"/>
      <c r="O66" s="52"/>
      <c r="P66" s="52"/>
      <c r="Q66" s="52"/>
      <c r="R66" s="52"/>
      <c r="S66" s="249"/>
      <c r="T66" s="52"/>
      <c r="U66" s="52"/>
      <c r="V66" s="52"/>
      <c r="W66" s="52"/>
      <c r="X66" s="52"/>
      <c r="Y66" s="52"/>
      <c r="Z66" s="52"/>
      <c r="AA66" s="52"/>
      <c r="AB66" s="52"/>
      <c r="AC66" s="52"/>
      <c r="AD66" s="52"/>
      <c r="AE66" s="165">
        <f t="shared" si="1"/>
        <v>0</v>
      </c>
      <c r="AF66" s="289"/>
      <c r="AG66" s="99" t="s">
        <v>666</v>
      </c>
      <c r="AH66" s="100"/>
      <c r="AI66" s="100"/>
      <c r="AJ66" s="100"/>
      <c r="AK66" s="100"/>
      <c r="AL66" s="100"/>
      <c r="AM66" s="100"/>
      <c r="AN66" s="100"/>
      <c r="AO66" s="100"/>
      <c r="AP66" s="100"/>
      <c r="AQ66" s="100"/>
      <c r="AR66" s="100"/>
      <c r="AS66" s="100"/>
      <c r="AT66" s="100"/>
      <c r="AU66" s="100"/>
      <c r="AV66" s="100"/>
      <c r="AW66" s="100"/>
      <c r="AX66" s="100"/>
      <c r="AY66" s="100"/>
      <c r="AZ66" s="100"/>
      <c r="BA66" s="100"/>
      <c r="BB66" s="100"/>
      <c r="BC66" s="100"/>
      <c r="BD66" s="100"/>
      <c r="BE66" s="100"/>
      <c r="BF66" s="100"/>
      <c r="BG66" s="100"/>
      <c r="BH66" s="100"/>
      <c r="BI66" s="100"/>
      <c r="BJ66" s="100"/>
      <c r="BK66" s="100"/>
      <c r="BL66" s="100"/>
      <c r="BM66" s="100"/>
      <c r="BN66" s="100"/>
      <c r="BO66" s="100"/>
      <c r="BP66" s="100"/>
      <c r="BQ66" s="100"/>
      <c r="BR66" s="100"/>
      <c r="BS66" s="100"/>
      <c r="BT66" s="100"/>
      <c r="BU66" s="100"/>
      <c r="BV66" s="100"/>
      <c r="BW66" s="100"/>
      <c r="BX66" s="100"/>
      <c r="BY66" s="100"/>
      <c r="BZ66" s="100"/>
      <c r="CA66" s="100"/>
      <c r="CB66" s="100"/>
      <c r="CC66" s="100"/>
      <c r="CD66" s="100"/>
      <c r="CE66" s="100"/>
      <c r="CF66" s="100"/>
      <c r="CG66" s="100"/>
      <c r="CH66" s="100"/>
      <c r="CI66" s="100"/>
      <c r="CJ66" s="100"/>
      <c r="CK66" s="100"/>
      <c r="CL66" s="100"/>
      <c r="CM66" s="100"/>
      <c r="CN66" s="100"/>
      <c r="CO66" s="100"/>
      <c r="CP66" s="100"/>
      <c r="CQ66" s="100"/>
      <c r="CR66" s="100"/>
      <c r="CS66" s="100"/>
      <c r="CT66" s="100"/>
      <c r="CU66" s="100"/>
      <c r="CV66" s="100"/>
      <c r="CW66" s="100"/>
      <c r="CX66" s="100"/>
      <c r="CY66" s="100"/>
      <c r="CZ66" s="100"/>
      <c r="DA66" s="100"/>
      <c r="DB66" s="100"/>
      <c r="DC66" s="100"/>
      <c r="DD66" s="100"/>
      <c r="DE66" s="100"/>
      <c r="DF66" s="100"/>
      <c r="DG66" s="100"/>
      <c r="DH66" s="100"/>
      <c r="DI66" s="100"/>
      <c r="DJ66" s="100"/>
      <c r="DK66" s="100"/>
      <c r="DL66" s="100"/>
      <c r="DM66" s="100"/>
      <c r="DN66" s="100"/>
      <c r="DO66" s="100"/>
      <c r="DP66" s="100"/>
      <c r="DQ66" s="100"/>
      <c r="DR66" s="100"/>
      <c r="DS66" s="100"/>
      <c r="DT66" s="100"/>
      <c r="DU66" s="100"/>
      <c r="DV66" s="100"/>
      <c r="DW66" s="100"/>
      <c r="DX66" s="100"/>
      <c r="DY66" s="100"/>
      <c r="DZ66" s="100"/>
      <c r="EA66" s="100"/>
      <c r="EB66" s="100"/>
      <c r="EC66" s="100"/>
      <c r="ED66" s="100"/>
      <c r="EE66" s="100"/>
      <c r="EF66" s="100"/>
      <c r="EG66" s="100"/>
      <c r="EH66" s="100"/>
      <c r="EI66" s="100"/>
      <c r="EJ66" s="100"/>
      <c r="EK66" s="100"/>
      <c r="EL66" s="100"/>
      <c r="EM66" s="100"/>
      <c r="EN66" s="100"/>
      <c r="EO66" s="100"/>
      <c r="EP66" s="100"/>
      <c r="EQ66" s="100"/>
      <c r="ER66" s="100"/>
      <c r="ES66" s="100"/>
      <c r="ET66" s="100"/>
      <c r="EU66" s="100"/>
      <c r="EV66" s="100"/>
      <c r="EW66" s="100"/>
      <c r="EX66" s="100"/>
      <c r="EY66" s="100"/>
      <c r="EZ66" s="100"/>
      <c r="FA66" s="100"/>
      <c r="FB66" s="100"/>
      <c r="FC66" s="100"/>
      <c r="FD66" s="100"/>
      <c r="FE66" s="100"/>
      <c r="FF66" s="100"/>
      <c r="FG66" s="100"/>
      <c r="FH66" s="100"/>
      <c r="FI66" s="100"/>
      <c r="FJ66" s="100"/>
      <c r="FK66" s="100"/>
      <c r="FL66" s="100"/>
      <c r="FM66" s="100"/>
      <c r="FN66" s="100"/>
      <c r="FO66" s="100"/>
      <c r="FP66" s="100"/>
      <c r="FQ66" s="100"/>
      <c r="FR66" s="100"/>
      <c r="FS66" s="100"/>
      <c r="FT66" s="100"/>
      <c r="FU66" s="100"/>
      <c r="FV66" s="100"/>
      <c r="FW66" s="100"/>
      <c r="FX66" s="100"/>
      <c r="FY66" s="100"/>
      <c r="FZ66" s="100"/>
      <c r="GA66" s="100"/>
      <c r="GB66" s="100"/>
      <c r="GC66" s="100"/>
      <c r="GD66" s="100"/>
      <c r="GE66" s="100"/>
      <c r="GF66" s="100"/>
      <c r="GG66" s="100"/>
      <c r="GH66" s="100"/>
      <c r="GI66" s="100"/>
      <c r="GJ66" s="100"/>
      <c r="GK66" s="100"/>
      <c r="GL66" s="100"/>
      <c r="GM66" s="100"/>
      <c r="GN66" s="100"/>
      <c r="GO66" s="100"/>
      <c r="GP66" s="100"/>
      <c r="GQ66" s="100"/>
      <c r="GR66" s="100"/>
      <c r="GS66" s="100"/>
      <c r="GT66" s="100"/>
      <c r="GU66" s="100"/>
      <c r="GV66" s="100"/>
      <c r="GW66" s="100"/>
      <c r="GX66" s="100"/>
      <c r="GY66" s="100"/>
      <c r="GZ66" s="100"/>
      <c r="HA66" s="100"/>
      <c r="HB66" s="100"/>
      <c r="HC66" s="100"/>
      <c r="HD66" s="100"/>
      <c r="HE66" s="100"/>
      <c r="HF66" s="100"/>
      <c r="HG66" s="100"/>
      <c r="HH66" s="100"/>
      <c r="HI66" s="100"/>
      <c r="HJ66" s="100"/>
      <c r="HK66" s="100"/>
      <c r="HL66" s="100"/>
      <c r="HM66" s="100"/>
      <c r="HN66" s="100"/>
      <c r="HO66" s="100"/>
      <c r="HP66" s="100"/>
      <c r="HQ66" s="100"/>
      <c r="HR66" s="100"/>
      <c r="HS66" s="100"/>
      <c r="HT66" s="100"/>
      <c r="HU66" s="100"/>
      <c r="HV66" s="100"/>
      <c r="HW66" s="100"/>
      <c r="HX66" s="100"/>
      <c r="HY66" s="100"/>
      <c r="HZ66" s="100"/>
      <c r="IA66" s="100"/>
      <c r="IB66" s="100"/>
      <c r="IC66" s="100"/>
      <c r="ID66" s="100"/>
      <c r="IE66" s="100"/>
      <c r="IF66" s="100"/>
      <c r="IG66" s="100"/>
      <c r="IH66" s="100"/>
      <c r="II66" s="100"/>
      <c r="IJ66" s="100"/>
      <c r="IK66" s="100"/>
      <c r="IL66" s="100"/>
      <c r="IM66" s="100"/>
      <c r="IN66" s="100"/>
      <c r="IO66" s="100"/>
      <c r="IP66" s="100"/>
      <c r="IQ66" s="100"/>
      <c r="IR66" s="100"/>
      <c r="IS66" s="100"/>
      <c r="IT66" s="100"/>
      <c r="IU66" s="100"/>
      <c r="IV66" s="100"/>
      <c r="IW66" s="100"/>
      <c r="IX66" s="100"/>
      <c r="IY66" s="100"/>
      <c r="IZ66" s="100"/>
      <c r="JA66" s="100"/>
      <c r="JB66" s="100"/>
      <c r="JC66" s="100"/>
      <c r="JD66" s="100"/>
      <c r="JE66" s="100"/>
      <c r="JF66" s="100"/>
      <c r="JG66" s="100"/>
      <c r="JH66" s="100"/>
      <c r="JI66" s="100"/>
      <c r="JJ66" s="100"/>
      <c r="JK66" s="100"/>
      <c r="JL66" s="100"/>
      <c r="JM66" s="100"/>
      <c r="JN66" s="100"/>
      <c r="JO66" s="100"/>
      <c r="JP66" s="100"/>
      <c r="JQ66" s="100"/>
      <c r="JR66" s="100"/>
      <c r="JS66" s="100"/>
      <c r="JT66" s="100"/>
      <c r="JU66" s="100"/>
      <c r="JV66" s="100"/>
      <c r="JW66" s="100"/>
      <c r="JX66" s="100"/>
      <c r="JY66" s="100"/>
      <c r="JZ66" s="100"/>
      <c r="KA66" s="100"/>
      <c r="KB66" s="100"/>
      <c r="KC66" s="100"/>
      <c r="KD66" s="100"/>
      <c r="KE66" s="100"/>
      <c r="KF66" s="100"/>
      <c r="KG66" s="100"/>
      <c r="KH66" s="145"/>
      <c r="KI66" s="145"/>
      <c r="KJ66" s="145"/>
      <c r="KK66" s="145"/>
      <c r="KL66" s="145"/>
      <c r="KM66" s="145"/>
      <c r="KN66" s="145"/>
      <c r="KO66" s="145"/>
      <c r="KP66" s="145"/>
      <c r="KQ66" s="145"/>
    </row>
    <row r="67" spans="1:303" s="144" customFormat="1" ht="15" customHeight="1" x14ac:dyDescent="0.25">
      <c r="A67" s="61" t="s">
        <v>1865</v>
      </c>
      <c r="B67" s="53" t="s">
        <v>1863</v>
      </c>
      <c r="C67" s="51" t="s">
        <v>944</v>
      </c>
      <c r="D67" s="51" t="s">
        <v>532</v>
      </c>
      <c r="E67" s="51" t="s">
        <v>570</v>
      </c>
      <c r="F67" s="61" t="s">
        <v>451</v>
      </c>
      <c r="G67" s="61" t="s">
        <v>1415</v>
      </c>
      <c r="H67" s="55"/>
      <c r="I67" s="172"/>
      <c r="J67" s="49"/>
      <c r="K67" s="182" t="s">
        <v>1801</v>
      </c>
      <c r="L67" s="49"/>
      <c r="M67" s="49"/>
      <c r="N67" s="49" t="s">
        <v>521</v>
      </c>
      <c r="O67" s="49"/>
      <c r="P67" s="49"/>
      <c r="Q67" s="49"/>
      <c r="R67" s="49"/>
      <c r="S67" s="249"/>
      <c r="T67" s="49"/>
      <c r="U67" s="49"/>
      <c r="V67" s="49"/>
      <c r="W67" s="49"/>
      <c r="X67" s="49"/>
      <c r="Y67" s="49"/>
      <c r="Z67" s="49"/>
      <c r="AA67" s="49"/>
      <c r="AB67" s="49"/>
      <c r="AC67" s="49"/>
      <c r="AD67" s="49"/>
      <c r="AE67" s="165">
        <f t="shared" si="1"/>
        <v>1</v>
      </c>
      <c r="AF67" s="289"/>
      <c r="AG67" s="51"/>
      <c r="AH67" s="60"/>
      <c r="AI67" s="60"/>
      <c r="AJ67" s="60"/>
      <c r="AK67" s="60"/>
      <c r="AL67" s="60"/>
      <c r="AM67" s="60"/>
      <c r="AN67" s="60"/>
      <c r="AO67" s="60"/>
      <c r="AP67" s="60"/>
      <c r="AQ67" s="60"/>
      <c r="AR67" s="60"/>
      <c r="AS67" s="60"/>
      <c r="AT67" s="60"/>
      <c r="AU67" s="60"/>
      <c r="AV67" s="60"/>
      <c r="AW67" s="60"/>
      <c r="AX67" s="60"/>
      <c r="AY67" s="60"/>
      <c r="AZ67" s="60"/>
      <c r="BA67" s="60"/>
      <c r="BB67" s="60"/>
      <c r="BC67" s="60"/>
      <c r="BD67" s="60"/>
      <c r="BE67" s="60"/>
      <c r="BF67" s="60"/>
      <c r="BG67" s="60"/>
      <c r="BH67" s="60"/>
      <c r="BI67" s="60"/>
      <c r="BJ67" s="60"/>
      <c r="BK67" s="60"/>
      <c r="BL67" s="60"/>
      <c r="BM67" s="60"/>
      <c r="BN67" s="60"/>
      <c r="BO67" s="60"/>
      <c r="BP67" s="60"/>
      <c r="BQ67" s="60"/>
      <c r="BR67" s="60"/>
      <c r="BS67" s="60"/>
      <c r="BT67" s="60"/>
      <c r="BU67" s="60"/>
      <c r="BV67" s="60"/>
      <c r="BW67" s="60"/>
      <c r="BX67" s="60"/>
      <c r="BY67" s="60"/>
      <c r="BZ67" s="60"/>
      <c r="CA67" s="60"/>
      <c r="CB67" s="60"/>
      <c r="CC67" s="60"/>
      <c r="CD67" s="60"/>
      <c r="CE67" s="60"/>
      <c r="CF67" s="60"/>
      <c r="CG67" s="60"/>
      <c r="CH67" s="60"/>
      <c r="CI67" s="60"/>
      <c r="CJ67" s="60"/>
      <c r="CK67" s="60"/>
      <c r="CL67" s="60"/>
      <c r="CM67" s="60"/>
      <c r="CN67" s="60"/>
      <c r="CO67" s="60"/>
      <c r="CP67" s="60"/>
      <c r="CQ67" s="60"/>
      <c r="CR67" s="60"/>
      <c r="CS67" s="60"/>
      <c r="CT67" s="60"/>
      <c r="CU67" s="60"/>
      <c r="CV67" s="60"/>
      <c r="CW67" s="60"/>
      <c r="CX67" s="60"/>
      <c r="CY67" s="60"/>
      <c r="CZ67" s="60"/>
      <c r="DA67" s="60"/>
      <c r="DB67" s="60"/>
      <c r="DC67" s="60"/>
      <c r="DD67" s="60"/>
      <c r="DE67" s="60"/>
      <c r="DF67" s="60"/>
      <c r="DG67" s="60"/>
      <c r="DH67" s="60"/>
      <c r="DI67" s="60"/>
      <c r="DJ67" s="60"/>
      <c r="DK67" s="60"/>
      <c r="DL67" s="60"/>
      <c r="DM67" s="60"/>
      <c r="DN67" s="60"/>
      <c r="DO67" s="60"/>
      <c r="DP67" s="60"/>
      <c r="DQ67" s="60"/>
      <c r="DR67" s="60"/>
      <c r="DS67" s="60"/>
      <c r="DT67" s="60"/>
      <c r="DU67" s="60"/>
      <c r="DV67" s="60"/>
      <c r="DW67" s="60"/>
      <c r="DX67" s="60"/>
      <c r="DY67" s="60"/>
      <c r="DZ67" s="60"/>
      <c r="EA67" s="60"/>
      <c r="EB67" s="60"/>
      <c r="EC67" s="60"/>
      <c r="ED67" s="60"/>
      <c r="EE67" s="60"/>
      <c r="EF67" s="60"/>
      <c r="EG67" s="60"/>
      <c r="EH67" s="60"/>
      <c r="EI67" s="60"/>
      <c r="EJ67" s="60"/>
      <c r="EK67" s="60"/>
      <c r="EL67" s="60"/>
      <c r="EM67" s="60"/>
      <c r="EN67" s="60"/>
      <c r="EO67" s="60"/>
      <c r="EP67" s="60"/>
      <c r="EQ67" s="60"/>
      <c r="ER67" s="60"/>
      <c r="ES67" s="60"/>
      <c r="ET67" s="60"/>
      <c r="EU67" s="60"/>
      <c r="EV67" s="60"/>
      <c r="EW67" s="60"/>
      <c r="EX67" s="60"/>
      <c r="EY67" s="60"/>
      <c r="EZ67" s="60"/>
      <c r="FA67" s="60"/>
      <c r="FB67" s="60"/>
      <c r="FC67" s="60"/>
      <c r="FD67" s="60"/>
      <c r="FE67" s="60"/>
      <c r="FF67" s="60"/>
      <c r="FG67" s="60"/>
      <c r="FH67" s="60"/>
      <c r="FI67" s="60"/>
      <c r="FJ67" s="60"/>
      <c r="FK67" s="60"/>
      <c r="FL67" s="60"/>
      <c r="FM67" s="60"/>
      <c r="FN67" s="60"/>
      <c r="FO67" s="60"/>
      <c r="FP67" s="60"/>
      <c r="FQ67" s="60"/>
      <c r="FR67" s="60"/>
      <c r="FS67" s="60"/>
      <c r="FT67" s="60"/>
      <c r="FU67" s="60"/>
      <c r="FV67" s="60"/>
      <c r="FW67" s="60"/>
      <c r="FX67" s="60"/>
      <c r="FY67" s="60"/>
      <c r="FZ67" s="60"/>
      <c r="GA67" s="60"/>
      <c r="GB67" s="60"/>
      <c r="GC67" s="60"/>
      <c r="GD67" s="60"/>
      <c r="GE67" s="60"/>
      <c r="GF67" s="60"/>
      <c r="GG67" s="60"/>
      <c r="GH67" s="60"/>
      <c r="GI67" s="60"/>
      <c r="GJ67" s="60"/>
      <c r="GK67" s="60"/>
      <c r="GL67" s="60"/>
      <c r="GM67" s="60"/>
      <c r="GN67" s="60"/>
      <c r="GO67" s="60"/>
      <c r="GP67" s="60"/>
      <c r="GQ67" s="60"/>
      <c r="GR67" s="60"/>
      <c r="GS67" s="60"/>
      <c r="GT67" s="60"/>
      <c r="GU67" s="60"/>
      <c r="GV67" s="60"/>
      <c r="GW67" s="60"/>
      <c r="GX67" s="60"/>
      <c r="GY67" s="60"/>
      <c r="GZ67" s="60"/>
      <c r="HA67" s="60"/>
      <c r="HB67" s="60"/>
      <c r="HC67" s="60"/>
      <c r="HD67" s="60"/>
      <c r="HE67" s="60"/>
      <c r="HF67" s="60"/>
      <c r="HG67" s="60"/>
      <c r="HH67" s="60"/>
      <c r="HI67" s="60"/>
      <c r="HJ67" s="60"/>
      <c r="HK67" s="60"/>
      <c r="HL67" s="60"/>
      <c r="HM67" s="60"/>
      <c r="HN67" s="60"/>
      <c r="HO67" s="60"/>
      <c r="HP67" s="60"/>
      <c r="HQ67" s="60"/>
      <c r="HR67" s="60"/>
      <c r="HS67" s="60"/>
      <c r="HT67" s="60"/>
      <c r="HU67" s="60"/>
      <c r="HV67" s="60"/>
      <c r="HW67" s="60"/>
      <c r="HX67" s="60"/>
      <c r="HY67" s="60"/>
      <c r="HZ67" s="60"/>
      <c r="IA67" s="60"/>
      <c r="IB67" s="60"/>
      <c r="IC67" s="60"/>
      <c r="ID67" s="60"/>
      <c r="IE67" s="60"/>
      <c r="IF67" s="60"/>
      <c r="IG67" s="60"/>
      <c r="IH67" s="60"/>
      <c r="II67" s="60"/>
      <c r="IJ67" s="60"/>
      <c r="IK67" s="60"/>
      <c r="IL67" s="60"/>
      <c r="IM67" s="60"/>
      <c r="IN67" s="60"/>
      <c r="IO67" s="60"/>
      <c r="IP67" s="60"/>
      <c r="IQ67" s="60"/>
      <c r="IR67" s="60"/>
      <c r="IS67" s="60"/>
      <c r="IT67" s="60"/>
      <c r="IU67" s="60"/>
      <c r="IV67" s="60"/>
      <c r="IW67" s="60"/>
      <c r="IX67" s="60"/>
      <c r="IY67" s="60"/>
      <c r="IZ67" s="60"/>
      <c r="JA67" s="60"/>
      <c r="JB67" s="60"/>
      <c r="JC67" s="60"/>
      <c r="JD67" s="60"/>
      <c r="JE67" s="60"/>
      <c r="JF67" s="60"/>
      <c r="JG67" s="60"/>
      <c r="JH67" s="60"/>
      <c r="JI67" s="60"/>
      <c r="JJ67" s="60"/>
      <c r="JK67" s="60"/>
      <c r="JL67" s="60"/>
      <c r="JM67" s="60"/>
      <c r="JN67" s="60"/>
      <c r="JO67" s="60"/>
      <c r="JP67" s="60"/>
      <c r="JQ67" s="60"/>
      <c r="JR67" s="60"/>
      <c r="JS67" s="60"/>
      <c r="JT67" s="60"/>
      <c r="JU67" s="60"/>
      <c r="JV67" s="60"/>
      <c r="JW67" s="60"/>
      <c r="JX67" s="60"/>
      <c r="JY67" s="60"/>
      <c r="JZ67" s="60"/>
      <c r="KA67" s="60"/>
      <c r="KB67" s="60"/>
      <c r="KC67" s="60"/>
      <c r="KD67" s="60"/>
      <c r="KE67" s="60"/>
      <c r="KF67" s="60"/>
      <c r="KG67" s="60"/>
      <c r="KH67" s="145"/>
      <c r="KI67" s="145"/>
      <c r="KJ67" s="145"/>
      <c r="KK67" s="145"/>
      <c r="KL67" s="145"/>
      <c r="KM67" s="145"/>
      <c r="KN67" s="145"/>
      <c r="KO67" s="145"/>
      <c r="KP67" s="145"/>
      <c r="KQ67" s="145"/>
    </row>
    <row r="68" spans="1:303" s="144" customFormat="1" ht="15" customHeight="1" x14ac:dyDescent="0.25">
      <c r="A68" s="99" t="s">
        <v>1307</v>
      </c>
      <c r="B68" s="106" t="s">
        <v>1308</v>
      </c>
      <c r="C68" s="105" t="s">
        <v>944</v>
      </c>
      <c r="D68" s="61" t="s">
        <v>532</v>
      </c>
      <c r="E68" s="51" t="s">
        <v>570</v>
      </c>
      <c r="F68" s="99" t="s">
        <v>451</v>
      </c>
      <c r="G68" s="99" t="s">
        <v>1425</v>
      </c>
      <c r="H68" s="52"/>
      <c r="I68" s="171"/>
      <c r="J68" s="52"/>
      <c r="K68" s="182" t="s">
        <v>1801</v>
      </c>
      <c r="L68" s="52"/>
      <c r="M68" s="52"/>
      <c r="N68" s="52" t="s">
        <v>521</v>
      </c>
      <c r="O68" s="52"/>
      <c r="P68" s="52"/>
      <c r="Q68" s="52"/>
      <c r="R68" s="52"/>
      <c r="S68" s="249"/>
      <c r="T68" s="52"/>
      <c r="U68" s="52"/>
      <c r="V68" s="52"/>
      <c r="W68" s="52"/>
      <c r="X68" s="52"/>
      <c r="Y68" s="52"/>
      <c r="Z68" s="52"/>
      <c r="AA68" s="52"/>
      <c r="AB68" s="52"/>
      <c r="AC68" s="52"/>
      <c r="AD68" s="52"/>
      <c r="AE68" s="165">
        <f t="shared" si="1"/>
        <v>1</v>
      </c>
      <c r="AF68" s="289"/>
      <c r="AG68" s="99" t="s">
        <v>666</v>
      </c>
      <c r="AH68" s="100"/>
      <c r="AI68" s="100"/>
      <c r="AJ68" s="100"/>
      <c r="AK68" s="100"/>
      <c r="AL68" s="100"/>
      <c r="AM68" s="100"/>
      <c r="AN68" s="100"/>
      <c r="AO68" s="100"/>
      <c r="AP68" s="100"/>
      <c r="AQ68" s="100"/>
      <c r="AR68" s="100"/>
      <c r="AS68" s="100"/>
      <c r="AT68" s="100"/>
      <c r="AU68" s="100"/>
      <c r="AV68" s="100"/>
      <c r="AW68" s="100"/>
      <c r="AX68" s="100"/>
      <c r="AY68" s="100"/>
      <c r="AZ68" s="100"/>
      <c r="BA68" s="100"/>
      <c r="BB68" s="100"/>
      <c r="BC68" s="100"/>
      <c r="BD68" s="100"/>
      <c r="BE68" s="100"/>
      <c r="BF68" s="100"/>
      <c r="BG68" s="100"/>
      <c r="BH68" s="100"/>
      <c r="BI68" s="100"/>
      <c r="BJ68" s="100"/>
      <c r="BK68" s="100"/>
      <c r="BL68" s="100"/>
      <c r="BM68" s="100"/>
      <c r="BN68" s="100"/>
      <c r="BO68" s="100"/>
      <c r="BP68" s="100"/>
      <c r="BQ68" s="100"/>
      <c r="BR68" s="100"/>
      <c r="BS68" s="100"/>
      <c r="BT68" s="100"/>
      <c r="BU68" s="100"/>
      <c r="BV68" s="100"/>
      <c r="BW68" s="100"/>
      <c r="BX68" s="100"/>
      <c r="BY68" s="100"/>
      <c r="BZ68" s="100"/>
      <c r="CA68" s="100"/>
      <c r="CB68" s="100"/>
      <c r="CC68" s="100"/>
      <c r="CD68" s="100"/>
      <c r="CE68" s="100"/>
      <c r="CF68" s="100"/>
      <c r="CG68" s="100"/>
      <c r="CH68" s="100"/>
      <c r="CI68" s="100"/>
      <c r="CJ68" s="100"/>
      <c r="CK68" s="100"/>
      <c r="CL68" s="100"/>
      <c r="CM68" s="100"/>
      <c r="CN68" s="100"/>
      <c r="CO68" s="100"/>
      <c r="CP68" s="100"/>
      <c r="CQ68" s="100"/>
      <c r="CR68" s="100"/>
      <c r="CS68" s="100"/>
      <c r="CT68" s="100"/>
      <c r="CU68" s="100"/>
      <c r="CV68" s="100"/>
      <c r="CW68" s="100"/>
      <c r="CX68" s="100"/>
      <c r="CY68" s="100"/>
      <c r="CZ68" s="100"/>
      <c r="DA68" s="100"/>
      <c r="DB68" s="100"/>
      <c r="DC68" s="100"/>
      <c r="DD68" s="100"/>
      <c r="DE68" s="100"/>
      <c r="DF68" s="100"/>
      <c r="DG68" s="100"/>
      <c r="DH68" s="100"/>
      <c r="DI68" s="100"/>
      <c r="DJ68" s="100"/>
      <c r="DK68" s="100"/>
      <c r="DL68" s="100"/>
      <c r="DM68" s="100"/>
      <c r="DN68" s="100"/>
      <c r="DO68" s="100"/>
      <c r="DP68" s="100"/>
      <c r="DQ68" s="100"/>
      <c r="DR68" s="100"/>
      <c r="DS68" s="100"/>
      <c r="DT68" s="100"/>
      <c r="DU68" s="100"/>
      <c r="DV68" s="100"/>
      <c r="DW68" s="100"/>
      <c r="DX68" s="100"/>
      <c r="DY68" s="100"/>
      <c r="DZ68" s="100"/>
      <c r="EA68" s="100"/>
      <c r="EB68" s="100"/>
      <c r="EC68" s="100"/>
      <c r="ED68" s="100"/>
      <c r="EE68" s="100"/>
      <c r="EF68" s="100"/>
      <c r="EG68" s="100"/>
      <c r="EH68" s="100"/>
      <c r="EI68" s="100"/>
      <c r="EJ68" s="100"/>
      <c r="EK68" s="100"/>
      <c r="EL68" s="100"/>
      <c r="EM68" s="100"/>
      <c r="EN68" s="100"/>
      <c r="EO68" s="100"/>
      <c r="EP68" s="100"/>
      <c r="EQ68" s="100"/>
      <c r="ER68" s="100"/>
      <c r="ES68" s="100"/>
      <c r="ET68" s="100"/>
      <c r="EU68" s="100"/>
      <c r="EV68" s="100"/>
      <c r="EW68" s="100"/>
      <c r="EX68" s="100"/>
      <c r="EY68" s="100"/>
      <c r="EZ68" s="100"/>
      <c r="FA68" s="100"/>
      <c r="FB68" s="100"/>
      <c r="FC68" s="100"/>
      <c r="FD68" s="100"/>
      <c r="FE68" s="100"/>
      <c r="FF68" s="100"/>
      <c r="FG68" s="100"/>
      <c r="FH68" s="100"/>
      <c r="FI68" s="100"/>
      <c r="FJ68" s="100"/>
      <c r="FK68" s="100"/>
      <c r="FL68" s="100"/>
      <c r="FM68" s="100"/>
      <c r="FN68" s="100"/>
      <c r="FO68" s="100"/>
      <c r="FP68" s="100"/>
      <c r="FQ68" s="100"/>
      <c r="FR68" s="100"/>
      <c r="FS68" s="100"/>
      <c r="FT68" s="100"/>
      <c r="FU68" s="100"/>
      <c r="FV68" s="100"/>
      <c r="FW68" s="100"/>
      <c r="FX68" s="100"/>
      <c r="FY68" s="100"/>
      <c r="FZ68" s="100"/>
      <c r="GA68" s="100"/>
      <c r="GB68" s="100"/>
      <c r="GC68" s="100"/>
      <c r="GD68" s="100"/>
      <c r="GE68" s="100"/>
      <c r="GF68" s="100"/>
      <c r="GG68" s="100"/>
      <c r="GH68" s="100"/>
      <c r="GI68" s="100"/>
      <c r="GJ68" s="100"/>
      <c r="GK68" s="100"/>
      <c r="GL68" s="100"/>
      <c r="GM68" s="100"/>
      <c r="GN68" s="100"/>
      <c r="GO68" s="100"/>
      <c r="GP68" s="100"/>
      <c r="GQ68" s="100"/>
      <c r="GR68" s="100"/>
      <c r="GS68" s="100"/>
      <c r="GT68" s="100"/>
      <c r="GU68" s="100"/>
      <c r="GV68" s="100"/>
      <c r="GW68" s="100"/>
      <c r="GX68" s="100"/>
      <c r="GY68" s="100"/>
      <c r="GZ68" s="100"/>
      <c r="HA68" s="100"/>
      <c r="HB68" s="100"/>
      <c r="HC68" s="100"/>
      <c r="HD68" s="100"/>
      <c r="HE68" s="100"/>
      <c r="HF68" s="100"/>
      <c r="HG68" s="100"/>
      <c r="HH68" s="100"/>
      <c r="HI68" s="100"/>
      <c r="HJ68" s="100"/>
      <c r="HK68" s="100"/>
      <c r="HL68" s="100"/>
      <c r="HM68" s="100"/>
      <c r="HN68" s="100"/>
      <c r="HO68" s="100"/>
      <c r="HP68" s="100"/>
      <c r="HQ68" s="100"/>
      <c r="HR68" s="100"/>
      <c r="HS68" s="100"/>
      <c r="HT68" s="100"/>
      <c r="HU68" s="100"/>
      <c r="HV68" s="100"/>
      <c r="HW68" s="100"/>
      <c r="HX68" s="100"/>
      <c r="HY68" s="100"/>
      <c r="HZ68" s="100"/>
      <c r="IA68" s="100"/>
      <c r="IB68" s="100"/>
      <c r="IC68" s="100"/>
      <c r="ID68" s="100"/>
      <c r="IE68" s="100"/>
      <c r="IF68" s="100"/>
      <c r="IG68" s="100"/>
      <c r="IH68" s="100"/>
      <c r="II68" s="100"/>
      <c r="IJ68" s="100"/>
      <c r="IK68" s="100"/>
      <c r="IL68" s="100"/>
      <c r="IM68" s="100"/>
      <c r="IN68" s="100"/>
      <c r="IO68" s="100"/>
      <c r="IP68" s="100"/>
      <c r="IQ68" s="100"/>
      <c r="IR68" s="100"/>
      <c r="IS68" s="100"/>
      <c r="IT68" s="100"/>
      <c r="IU68" s="100"/>
      <c r="IV68" s="100"/>
      <c r="IW68" s="100"/>
      <c r="IX68" s="100"/>
      <c r="IY68" s="100"/>
      <c r="IZ68" s="100"/>
      <c r="JA68" s="100"/>
      <c r="JB68" s="100"/>
      <c r="JC68" s="100"/>
      <c r="JD68" s="100"/>
      <c r="JE68" s="100"/>
      <c r="JF68" s="100"/>
      <c r="JG68" s="100"/>
      <c r="JH68" s="100"/>
      <c r="JI68" s="100"/>
      <c r="JJ68" s="100"/>
      <c r="JK68" s="100"/>
      <c r="JL68" s="100"/>
      <c r="JM68" s="100"/>
      <c r="JN68" s="100"/>
      <c r="JO68" s="100"/>
      <c r="JP68" s="100"/>
      <c r="JQ68" s="100"/>
      <c r="JR68" s="100"/>
      <c r="JS68" s="100"/>
      <c r="JT68" s="100"/>
      <c r="JU68" s="100"/>
      <c r="JV68" s="100"/>
      <c r="JW68" s="100"/>
      <c r="KH68" s="145"/>
      <c r="KI68" s="145"/>
      <c r="KJ68" s="145"/>
      <c r="KK68" s="145"/>
      <c r="KL68" s="145"/>
      <c r="KM68" s="145"/>
      <c r="KN68" s="145"/>
      <c r="KO68" s="145"/>
      <c r="KP68" s="145"/>
      <c r="KQ68" s="145"/>
    </row>
    <row r="69" spans="1:303" s="144" customFormat="1" ht="15" customHeight="1" x14ac:dyDescent="0.25">
      <c r="A69" s="99" t="s">
        <v>1309</v>
      </c>
      <c r="B69" s="106" t="s">
        <v>1310</v>
      </c>
      <c r="C69" s="105" t="s">
        <v>944</v>
      </c>
      <c r="D69" s="61" t="s">
        <v>532</v>
      </c>
      <c r="E69" s="51" t="s">
        <v>570</v>
      </c>
      <c r="F69" s="99" t="s">
        <v>451</v>
      </c>
      <c r="G69" s="99" t="s">
        <v>1438</v>
      </c>
      <c r="H69" s="52"/>
      <c r="I69" s="171"/>
      <c r="J69" s="52"/>
      <c r="K69" s="182" t="s">
        <v>1801</v>
      </c>
      <c r="L69" s="52"/>
      <c r="M69" s="52"/>
      <c r="N69" s="52"/>
      <c r="O69" s="52"/>
      <c r="P69" s="52"/>
      <c r="Q69" s="52"/>
      <c r="R69" s="52"/>
      <c r="S69" s="249"/>
      <c r="T69" s="52"/>
      <c r="U69" s="52"/>
      <c r="V69" s="52"/>
      <c r="W69" s="52"/>
      <c r="X69" s="52"/>
      <c r="Y69" s="52"/>
      <c r="Z69" s="52"/>
      <c r="AA69" s="52"/>
      <c r="AB69" s="52"/>
      <c r="AC69" s="52"/>
      <c r="AD69" s="52"/>
      <c r="AE69" s="165">
        <f t="shared" ref="AE69:AE100" si="2">COUNTA(L69:AD69)</f>
        <v>0</v>
      </c>
      <c r="AF69" s="289"/>
      <c r="AG69" s="99" t="s">
        <v>666</v>
      </c>
      <c r="AH69" s="100"/>
      <c r="AI69" s="100"/>
      <c r="AJ69" s="100"/>
      <c r="AK69" s="100"/>
      <c r="AL69" s="100"/>
      <c r="AM69" s="100"/>
      <c r="AN69" s="100"/>
      <c r="AO69" s="100"/>
      <c r="AP69" s="100"/>
      <c r="AQ69" s="100"/>
      <c r="AR69" s="100"/>
      <c r="AS69" s="100"/>
      <c r="AT69" s="100"/>
      <c r="AU69" s="100"/>
      <c r="AV69" s="100"/>
      <c r="AW69" s="100"/>
      <c r="AX69" s="100"/>
      <c r="AY69" s="100"/>
      <c r="AZ69" s="100"/>
      <c r="BA69" s="100"/>
      <c r="BB69" s="100"/>
      <c r="BC69" s="100"/>
      <c r="BD69" s="100"/>
      <c r="BE69" s="100"/>
      <c r="BF69" s="100"/>
      <c r="BG69" s="100"/>
      <c r="BH69" s="100"/>
      <c r="BI69" s="100"/>
      <c r="BJ69" s="100"/>
      <c r="BK69" s="100"/>
      <c r="BL69" s="100"/>
      <c r="BM69" s="100"/>
      <c r="BN69" s="100"/>
      <c r="BO69" s="100"/>
      <c r="BP69" s="100"/>
      <c r="BQ69" s="100"/>
      <c r="BR69" s="100"/>
      <c r="BS69" s="100"/>
      <c r="BT69" s="100"/>
      <c r="BU69" s="100"/>
      <c r="BV69" s="100"/>
      <c r="BW69" s="100"/>
      <c r="BX69" s="100"/>
      <c r="BY69" s="100"/>
      <c r="BZ69" s="100"/>
      <c r="CA69" s="100"/>
      <c r="CB69" s="100"/>
      <c r="CC69" s="100"/>
      <c r="CD69" s="100"/>
      <c r="CE69" s="100"/>
      <c r="CF69" s="100"/>
      <c r="CG69" s="100"/>
      <c r="CH69" s="100"/>
      <c r="CI69" s="100"/>
      <c r="CJ69" s="100"/>
      <c r="CK69" s="100"/>
      <c r="CL69" s="100"/>
      <c r="CM69" s="100"/>
      <c r="CN69" s="100"/>
      <c r="CO69" s="100"/>
      <c r="CP69" s="100"/>
      <c r="CQ69" s="100"/>
      <c r="CR69" s="100"/>
      <c r="CS69" s="100"/>
      <c r="CT69" s="100"/>
      <c r="CU69" s="100"/>
      <c r="CV69" s="100"/>
      <c r="CW69" s="100"/>
      <c r="CX69" s="100"/>
      <c r="CY69" s="100"/>
      <c r="CZ69" s="100"/>
      <c r="DA69" s="100"/>
      <c r="DB69" s="100"/>
      <c r="DC69" s="100"/>
      <c r="DD69" s="100"/>
      <c r="DE69" s="100"/>
      <c r="DF69" s="100"/>
      <c r="DG69" s="100"/>
      <c r="DH69" s="100"/>
      <c r="DI69" s="100"/>
      <c r="DJ69" s="100"/>
      <c r="DK69" s="100"/>
      <c r="DL69" s="100"/>
      <c r="DM69" s="100"/>
      <c r="DN69" s="100"/>
      <c r="DO69" s="100"/>
      <c r="DP69" s="100"/>
      <c r="DQ69" s="100"/>
      <c r="DR69" s="100"/>
      <c r="DS69" s="100"/>
      <c r="DT69" s="100"/>
      <c r="DU69" s="100"/>
      <c r="DV69" s="100"/>
      <c r="DW69" s="100"/>
      <c r="DX69" s="100"/>
      <c r="DY69" s="100"/>
      <c r="DZ69" s="100"/>
      <c r="EA69" s="100"/>
      <c r="EB69" s="100"/>
      <c r="EC69" s="100"/>
      <c r="ED69" s="100"/>
      <c r="EE69" s="100"/>
      <c r="EF69" s="100"/>
      <c r="EG69" s="100"/>
      <c r="EH69" s="100"/>
      <c r="EI69" s="100"/>
      <c r="EJ69" s="100"/>
      <c r="EK69" s="100"/>
      <c r="EL69" s="100"/>
      <c r="EM69" s="100"/>
      <c r="EN69" s="100"/>
      <c r="EO69" s="100"/>
      <c r="EP69" s="100"/>
      <c r="EQ69" s="100"/>
      <c r="ER69" s="100"/>
      <c r="ES69" s="100"/>
      <c r="ET69" s="100"/>
      <c r="EU69" s="100"/>
      <c r="EV69" s="100"/>
      <c r="EW69" s="100"/>
      <c r="EX69" s="100"/>
      <c r="EY69" s="100"/>
      <c r="EZ69" s="100"/>
      <c r="FA69" s="100"/>
      <c r="FB69" s="100"/>
      <c r="FC69" s="100"/>
      <c r="FD69" s="100"/>
      <c r="FE69" s="100"/>
      <c r="FF69" s="100"/>
      <c r="FG69" s="100"/>
      <c r="FH69" s="100"/>
      <c r="FI69" s="100"/>
      <c r="FJ69" s="100"/>
      <c r="FK69" s="100"/>
      <c r="FL69" s="100"/>
      <c r="FM69" s="100"/>
      <c r="FN69" s="100"/>
      <c r="FO69" s="100"/>
      <c r="FP69" s="100"/>
      <c r="FQ69" s="100"/>
      <c r="FR69" s="100"/>
      <c r="FS69" s="100"/>
      <c r="FT69" s="100"/>
      <c r="FU69" s="100"/>
      <c r="FV69" s="100"/>
      <c r="FW69" s="100"/>
      <c r="FX69" s="100"/>
      <c r="FY69" s="100"/>
      <c r="FZ69" s="100"/>
      <c r="GA69" s="100"/>
      <c r="GB69" s="100"/>
      <c r="GC69" s="100"/>
      <c r="GD69" s="100"/>
      <c r="GE69" s="100"/>
      <c r="GF69" s="100"/>
      <c r="GG69" s="100"/>
      <c r="GH69" s="100"/>
      <c r="GI69" s="100"/>
      <c r="GJ69" s="100"/>
      <c r="GK69" s="100"/>
      <c r="GL69" s="100"/>
      <c r="GM69" s="100"/>
      <c r="GN69" s="100"/>
      <c r="GO69" s="100"/>
      <c r="GP69" s="100"/>
      <c r="GQ69" s="100"/>
      <c r="GR69" s="100"/>
      <c r="GS69" s="100"/>
      <c r="GT69" s="100"/>
      <c r="GU69" s="100"/>
      <c r="GV69" s="100"/>
      <c r="GW69" s="100"/>
      <c r="GX69" s="100"/>
      <c r="GY69" s="100"/>
      <c r="GZ69" s="100"/>
      <c r="HA69" s="100"/>
      <c r="HB69" s="100"/>
      <c r="HC69" s="100"/>
      <c r="HD69" s="100"/>
      <c r="HE69" s="100"/>
      <c r="HF69" s="100"/>
      <c r="HG69" s="100"/>
      <c r="HH69" s="100"/>
      <c r="HI69" s="100"/>
      <c r="HJ69" s="100"/>
      <c r="HK69" s="100"/>
      <c r="HL69" s="100"/>
      <c r="HM69" s="100"/>
      <c r="HN69" s="100"/>
      <c r="HO69" s="100"/>
      <c r="HP69" s="100"/>
      <c r="HQ69" s="100"/>
      <c r="HR69" s="100"/>
      <c r="HS69" s="100"/>
      <c r="HT69" s="100"/>
      <c r="HU69" s="100"/>
      <c r="HV69" s="100"/>
      <c r="HW69" s="100"/>
      <c r="HX69" s="100"/>
      <c r="HY69" s="100"/>
      <c r="HZ69" s="100"/>
      <c r="IA69" s="100"/>
      <c r="IB69" s="100"/>
      <c r="IC69" s="100"/>
      <c r="ID69" s="100"/>
      <c r="IE69" s="100"/>
      <c r="IF69" s="100"/>
      <c r="IG69" s="100"/>
      <c r="IH69" s="100"/>
      <c r="II69" s="100"/>
      <c r="IJ69" s="100"/>
      <c r="IK69" s="100"/>
      <c r="IL69" s="100"/>
      <c r="IM69" s="100"/>
      <c r="IN69" s="100"/>
      <c r="IO69" s="100"/>
      <c r="IP69" s="100"/>
      <c r="IQ69" s="100"/>
      <c r="IR69" s="100"/>
      <c r="IS69" s="100"/>
      <c r="IT69" s="100"/>
      <c r="IU69" s="100"/>
      <c r="IV69" s="100"/>
      <c r="IW69" s="100"/>
      <c r="IX69" s="100"/>
      <c r="IY69" s="100"/>
      <c r="IZ69" s="100"/>
      <c r="JA69" s="100"/>
      <c r="JB69" s="100"/>
      <c r="JC69" s="100"/>
      <c r="JD69" s="100"/>
      <c r="JE69" s="100"/>
      <c r="JF69" s="100"/>
      <c r="JG69" s="100"/>
      <c r="JH69" s="100"/>
      <c r="JI69" s="100"/>
      <c r="JJ69" s="100"/>
      <c r="JK69" s="100"/>
      <c r="JL69" s="100"/>
      <c r="JM69" s="100"/>
      <c r="JN69" s="100"/>
      <c r="JO69" s="100"/>
      <c r="JP69" s="100"/>
      <c r="JQ69" s="100"/>
      <c r="JR69" s="100"/>
      <c r="JS69" s="100"/>
      <c r="JT69" s="100"/>
      <c r="JU69" s="100"/>
      <c r="JV69" s="100"/>
      <c r="JW69" s="100"/>
      <c r="KH69" s="145"/>
      <c r="KI69" s="145"/>
      <c r="KJ69" s="145"/>
      <c r="KK69" s="145"/>
      <c r="KL69" s="145"/>
      <c r="KM69" s="145"/>
      <c r="KN69" s="145"/>
      <c r="KO69" s="145"/>
      <c r="KP69" s="145"/>
      <c r="KQ69" s="145"/>
    </row>
    <row r="70" spans="1:303" s="144" customFormat="1" ht="15" customHeight="1" x14ac:dyDescent="0.25">
      <c r="A70" s="99" t="s">
        <v>1311</v>
      </c>
      <c r="B70" s="106" t="s">
        <v>1312</v>
      </c>
      <c r="C70" s="105" t="s">
        <v>944</v>
      </c>
      <c r="D70" s="61" t="s">
        <v>532</v>
      </c>
      <c r="E70" s="51" t="s">
        <v>570</v>
      </c>
      <c r="F70" s="99" t="s">
        <v>451</v>
      </c>
      <c r="G70" s="99" t="s">
        <v>1435</v>
      </c>
      <c r="H70" s="52"/>
      <c r="I70" s="171"/>
      <c r="J70" s="52"/>
      <c r="K70" s="182" t="s">
        <v>1801</v>
      </c>
      <c r="L70" s="52" t="s">
        <v>95</v>
      </c>
      <c r="M70" s="52" t="s">
        <v>84</v>
      </c>
      <c r="N70" s="49" t="s">
        <v>521</v>
      </c>
      <c r="O70" s="52"/>
      <c r="P70" s="52"/>
      <c r="Q70" s="52"/>
      <c r="R70" s="55" t="s">
        <v>1464</v>
      </c>
      <c r="S70" s="249"/>
      <c r="T70" s="55"/>
      <c r="U70" s="52"/>
      <c r="V70" s="52"/>
      <c r="W70" s="52"/>
      <c r="X70" s="52"/>
      <c r="Y70" s="52"/>
      <c r="Z70" s="52"/>
      <c r="AA70" s="52"/>
      <c r="AB70" s="52"/>
      <c r="AC70" s="52" t="s">
        <v>1462</v>
      </c>
      <c r="AD70" s="52"/>
      <c r="AE70" s="165">
        <f t="shared" si="2"/>
        <v>5</v>
      </c>
      <c r="AF70" s="289"/>
      <c r="AG70" s="99" t="s">
        <v>1313</v>
      </c>
      <c r="AH70" s="100"/>
      <c r="AI70" s="100"/>
      <c r="AJ70" s="100"/>
      <c r="AK70" s="100"/>
      <c r="AL70" s="100"/>
      <c r="AM70" s="100"/>
      <c r="AN70" s="100"/>
      <c r="AO70" s="100"/>
      <c r="AP70" s="100"/>
      <c r="AQ70" s="100"/>
      <c r="AR70" s="100"/>
      <c r="AS70" s="100"/>
      <c r="AT70" s="100"/>
      <c r="AU70" s="100"/>
      <c r="AV70" s="100"/>
      <c r="AW70" s="100"/>
      <c r="AX70" s="100"/>
      <c r="AY70" s="100"/>
      <c r="AZ70" s="100"/>
      <c r="BA70" s="100"/>
      <c r="BB70" s="100"/>
      <c r="BC70" s="100"/>
      <c r="BD70" s="100"/>
      <c r="BE70" s="100"/>
      <c r="BF70" s="100"/>
      <c r="BG70" s="100"/>
      <c r="BH70" s="100"/>
      <c r="BI70" s="100"/>
      <c r="BJ70" s="100"/>
      <c r="BK70" s="100"/>
      <c r="BL70" s="100"/>
      <c r="BM70" s="100"/>
      <c r="BN70" s="100"/>
      <c r="BO70" s="100"/>
      <c r="BP70" s="100"/>
      <c r="BQ70" s="100"/>
      <c r="BR70" s="100"/>
      <c r="BS70" s="100"/>
      <c r="BT70" s="100"/>
      <c r="BU70" s="100"/>
      <c r="BV70" s="100"/>
      <c r="BW70" s="100"/>
      <c r="BX70" s="100"/>
      <c r="BY70" s="100"/>
      <c r="BZ70" s="100"/>
      <c r="CA70" s="100"/>
      <c r="CB70" s="100"/>
      <c r="CC70" s="100"/>
      <c r="CD70" s="100"/>
      <c r="CE70" s="100"/>
      <c r="CF70" s="100"/>
      <c r="CG70" s="100"/>
      <c r="CH70" s="100"/>
      <c r="CI70" s="100"/>
      <c r="CJ70" s="100"/>
      <c r="CK70" s="100"/>
      <c r="CL70" s="100"/>
      <c r="CM70" s="100"/>
      <c r="CN70" s="100"/>
      <c r="CO70" s="100"/>
      <c r="CP70" s="100"/>
      <c r="CQ70" s="100"/>
      <c r="CR70" s="100"/>
      <c r="CS70" s="100"/>
      <c r="CT70" s="100"/>
      <c r="CU70" s="100"/>
      <c r="CV70" s="100"/>
      <c r="CW70" s="100"/>
      <c r="CX70" s="100"/>
      <c r="CY70" s="100"/>
      <c r="CZ70" s="100"/>
      <c r="DA70" s="100"/>
      <c r="DB70" s="100"/>
      <c r="DC70" s="100"/>
      <c r="DD70" s="100"/>
      <c r="DE70" s="100"/>
      <c r="DF70" s="100"/>
      <c r="DG70" s="100"/>
      <c r="DH70" s="100"/>
      <c r="DI70" s="100"/>
      <c r="DJ70" s="100"/>
      <c r="DK70" s="100"/>
      <c r="DL70" s="100"/>
      <c r="DM70" s="100"/>
      <c r="DN70" s="100"/>
      <c r="DO70" s="100"/>
      <c r="DP70" s="100"/>
      <c r="DQ70" s="100"/>
      <c r="DR70" s="100"/>
      <c r="DS70" s="100"/>
      <c r="DT70" s="100"/>
      <c r="DU70" s="100"/>
      <c r="DV70" s="100"/>
      <c r="DW70" s="100"/>
      <c r="DX70" s="100"/>
      <c r="DY70" s="100"/>
      <c r="DZ70" s="100"/>
      <c r="EA70" s="100"/>
      <c r="EB70" s="100"/>
      <c r="EC70" s="100"/>
      <c r="ED70" s="100"/>
      <c r="EE70" s="100"/>
      <c r="EF70" s="100"/>
      <c r="EG70" s="100"/>
      <c r="EH70" s="100"/>
      <c r="EI70" s="100"/>
      <c r="EJ70" s="100"/>
      <c r="EK70" s="100"/>
      <c r="EL70" s="100"/>
      <c r="EM70" s="100"/>
      <c r="EN70" s="100"/>
      <c r="EO70" s="100"/>
      <c r="EP70" s="100"/>
      <c r="EQ70" s="100"/>
      <c r="ER70" s="100"/>
      <c r="ES70" s="100"/>
      <c r="ET70" s="100"/>
      <c r="EU70" s="100"/>
      <c r="EV70" s="100"/>
      <c r="EW70" s="100"/>
      <c r="EX70" s="100"/>
      <c r="EY70" s="100"/>
      <c r="EZ70" s="100"/>
      <c r="FA70" s="100"/>
      <c r="FB70" s="100"/>
      <c r="FC70" s="100"/>
      <c r="FD70" s="100"/>
      <c r="FE70" s="100"/>
      <c r="FF70" s="100"/>
      <c r="FG70" s="100"/>
      <c r="FH70" s="100"/>
      <c r="FI70" s="100"/>
      <c r="FJ70" s="100"/>
      <c r="FK70" s="100"/>
      <c r="FL70" s="100"/>
      <c r="FM70" s="100"/>
      <c r="FN70" s="100"/>
      <c r="FO70" s="100"/>
      <c r="FP70" s="100"/>
      <c r="FQ70" s="100"/>
      <c r="FR70" s="100"/>
      <c r="FS70" s="100"/>
      <c r="FT70" s="100"/>
      <c r="FU70" s="100"/>
      <c r="FV70" s="100"/>
      <c r="FW70" s="100"/>
      <c r="FX70" s="100"/>
      <c r="FY70" s="100"/>
      <c r="FZ70" s="100"/>
      <c r="GA70" s="100"/>
      <c r="GB70" s="100"/>
      <c r="GC70" s="100"/>
      <c r="GD70" s="100"/>
      <c r="GE70" s="100"/>
      <c r="GF70" s="100"/>
      <c r="GG70" s="100"/>
      <c r="GH70" s="100"/>
      <c r="GI70" s="100"/>
      <c r="GJ70" s="100"/>
      <c r="GK70" s="100"/>
      <c r="GL70" s="100"/>
      <c r="GM70" s="100"/>
      <c r="GN70" s="100"/>
      <c r="GO70" s="100"/>
      <c r="GP70" s="100"/>
      <c r="GQ70" s="100"/>
      <c r="GR70" s="100"/>
      <c r="GS70" s="100"/>
      <c r="GT70" s="100"/>
      <c r="GU70" s="100"/>
      <c r="GV70" s="100"/>
      <c r="GW70" s="100"/>
      <c r="GX70" s="100"/>
      <c r="GY70" s="100"/>
      <c r="GZ70" s="100"/>
      <c r="HA70" s="100"/>
      <c r="HB70" s="100"/>
      <c r="HC70" s="100"/>
      <c r="HD70" s="100"/>
      <c r="HE70" s="100"/>
      <c r="HF70" s="100"/>
      <c r="HG70" s="100"/>
      <c r="HH70" s="100"/>
      <c r="HI70" s="100"/>
      <c r="HJ70" s="100"/>
      <c r="HK70" s="100"/>
      <c r="HL70" s="100"/>
      <c r="HM70" s="100"/>
      <c r="HN70" s="100"/>
      <c r="HO70" s="100"/>
      <c r="HP70" s="100"/>
      <c r="HQ70" s="100"/>
      <c r="HR70" s="100"/>
      <c r="HS70" s="100"/>
      <c r="HT70" s="100"/>
      <c r="HU70" s="100"/>
      <c r="HV70" s="100"/>
      <c r="HW70" s="100"/>
      <c r="HX70" s="100"/>
      <c r="HY70" s="100"/>
      <c r="HZ70" s="100"/>
      <c r="IA70" s="100"/>
      <c r="IB70" s="100"/>
      <c r="IC70" s="100"/>
      <c r="ID70" s="100"/>
      <c r="IE70" s="100"/>
      <c r="IF70" s="100"/>
      <c r="IG70" s="100"/>
      <c r="IH70" s="100"/>
      <c r="II70" s="100"/>
      <c r="IJ70" s="100"/>
      <c r="IK70" s="100"/>
      <c r="IL70" s="100"/>
      <c r="IM70" s="100"/>
      <c r="IN70" s="100"/>
      <c r="IO70" s="100"/>
      <c r="IP70" s="100"/>
      <c r="IQ70" s="100"/>
      <c r="IR70" s="100"/>
      <c r="IS70" s="100"/>
      <c r="IT70" s="100"/>
      <c r="IU70" s="100"/>
      <c r="IV70" s="100"/>
      <c r="IW70" s="100"/>
      <c r="IX70" s="100"/>
      <c r="IY70" s="100"/>
      <c r="IZ70" s="100"/>
      <c r="JA70" s="100"/>
      <c r="JB70" s="100"/>
      <c r="JC70" s="100"/>
      <c r="JD70" s="100"/>
      <c r="JE70" s="100"/>
      <c r="JF70" s="100"/>
      <c r="JG70" s="100"/>
      <c r="JH70" s="100"/>
      <c r="JI70" s="100"/>
      <c r="JJ70" s="100"/>
      <c r="JK70" s="100"/>
      <c r="JL70" s="100"/>
      <c r="JM70" s="100"/>
      <c r="JN70" s="100"/>
      <c r="JO70" s="100"/>
      <c r="JP70" s="100"/>
      <c r="JQ70" s="100"/>
      <c r="JR70" s="100"/>
      <c r="JS70" s="100"/>
      <c r="JT70" s="100"/>
      <c r="JU70" s="100"/>
      <c r="JV70" s="100"/>
      <c r="JW70" s="100"/>
      <c r="KH70" s="145"/>
      <c r="KI70" s="145"/>
      <c r="KJ70" s="145"/>
      <c r="KK70" s="145"/>
      <c r="KL70" s="145"/>
      <c r="KM70" s="145"/>
      <c r="KN70" s="145"/>
      <c r="KO70" s="145"/>
      <c r="KP70" s="145"/>
      <c r="KQ70" s="145"/>
    </row>
    <row r="71" spans="1:303" s="144" customFormat="1" ht="15" customHeight="1" x14ac:dyDescent="0.25">
      <c r="A71" s="99" t="s">
        <v>1314</v>
      </c>
      <c r="B71" s="106" t="s">
        <v>1315</v>
      </c>
      <c r="C71" s="105" t="s">
        <v>944</v>
      </c>
      <c r="D71" s="61" t="s">
        <v>532</v>
      </c>
      <c r="E71" s="51" t="s">
        <v>570</v>
      </c>
      <c r="F71" s="99" t="s">
        <v>451</v>
      </c>
      <c r="G71" s="99" t="s">
        <v>1414</v>
      </c>
      <c r="H71" s="52"/>
      <c r="I71" s="171"/>
      <c r="J71" s="52"/>
      <c r="K71" s="182" t="s">
        <v>1801</v>
      </c>
      <c r="L71" s="52"/>
      <c r="M71" s="52"/>
      <c r="N71" s="52"/>
      <c r="O71" s="52"/>
      <c r="P71" s="52"/>
      <c r="Q71" s="52"/>
      <c r="R71" s="52"/>
      <c r="S71" s="249"/>
      <c r="T71" s="52"/>
      <c r="U71" s="52"/>
      <c r="V71" s="52"/>
      <c r="W71" s="52"/>
      <c r="X71" s="52"/>
      <c r="Y71" s="52"/>
      <c r="Z71" s="52"/>
      <c r="AA71" s="52"/>
      <c r="AB71" s="52"/>
      <c r="AC71" s="52"/>
      <c r="AD71" s="52"/>
      <c r="AE71" s="165">
        <f t="shared" si="2"/>
        <v>0</v>
      </c>
      <c r="AF71" s="289"/>
      <c r="AG71" s="99" t="s">
        <v>788</v>
      </c>
      <c r="AH71" s="100"/>
      <c r="AI71" s="100"/>
      <c r="AJ71" s="100"/>
      <c r="AK71" s="100"/>
      <c r="AL71" s="100"/>
      <c r="AM71" s="100"/>
      <c r="AN71" s="100"/>
      <c r="AO71" s="100"/>
      <c r="AP71" s="100"/>
      <c r="AQ71" s="100"/>
      <c r="AR71" s="100"/>
      <c r="AS71" s="100"/>
      <c r="AT71" s="100"/>
      <c r="AU71" s="100"/>
      <c r="AV71" s="100"/>
      <c r="AW71" s="100"/>
      <c r="AX71" s="100"/>
      <c r="AY71" s="100"/>
      <c r="AZ71" s="100"/>
      <c r="BA71" s="100"/>
      <c r="BB71" s="100"/>
      <c r="BC71" s="100"/>
      <c r="BD71" s="100"/>
      <c r="BE71" s="100"/>
      <c r="BF71" s="100"/>
      <c r="BG71" s="100"/>
      <c r="BH71" s="100"/>
      <c r="BI71" s="100"/>
      <c r="BJ71" s="100"/>
      <c r="BK71" s="100"/>
      <c r="BL71" s="100"/>
      <c r="BM71" s="100"/>
      <c r="BN71" s="100"/>
      <c r="BO71" s="100"/>
      <c r="BP71" s="100"/>
      <c r="BQ71" s="100"/>
      <c r="BR71" s="100"/>
      <c r="BS71" s="100"/>
      <c r="BT71" s="100"/>
      <c r="BU71" s="100"/>
      <c r="BV71" s="100"/>
      <c r="BW71" s="100"/>
      <c r="BX71" s="100"/>
      <c r="BY71" s="100"/>
      <c r="BZ71" s="100"/>
      <c r="CA71" s="100"/>
      <c r="CB71" s="100"/>
      <c r="CC71" s="100"/>
      <c r="CD71" s="100"/>
      <c r="CE71" s="100"/>
      <c r="CF71" s="100"/>
      <c r="CG71" s="100"/>
      <c r="CH71" s="100"/>
      <c r="CI71" s="100"/>
      <c r="CJ71" s="100"/>
      <c r="CK71" s="100"/>
      <c r="CL71" s="100"/>
      <c r="CM71" s="100"/>
      <c r="CN71" s="100"/>
      <c r="CO71" s="100"/>
      <c r="CP71" s="100"/>
      <c r="CQ71" s="100"/>
      <c r="CR71" s="100"/>
      <c r="CS71" s="100"/>
      <c r="CT71" s="100"/>
      <c r="CU71" s="100"/>
      <c r="CV71" s="100"/>
      <c r="CW71" s="100"/>
      <c r="CX71" s="100"/>
      <c r="CY71" s="100"/>
      <c r="CZ71" s="100"/>
      <c r="DA71" s="100"/>
      <c r="DB71" s="100"/>
      <c r="DC71" s="100"/>
      <c r="DD71" s="100"/>
      <c r="DE71" s="100"/>
      <c r="DF71" s="100"/>
      <c r="DG71" s="100"/>
      <c r="DH71" s="100"/>
      <c r="DI71" s="100"/>
      <c r="DJ71" s="100"/>
      <c r="DK71" s="100"/>
      <c r="DL71" s="100"/>
      <c r="DM71" s="100"/>
      <c r="DN71" s="100"/>
      <c r="DO71" s="100"/>
      <c r="DP71" s="100"/>
      <c r="DQ71" s="100"/>
      <c r="DR71" s="100"/>
      <c r="DS71" s="100"/>
      <c r="DT71" s="100"/>
      <c r="DU71" s="100"/>
      <c r="DV71" s="100"/>
      <c r="DW71" s="100"/>
      <c r="DX71" s="100"/>
      <c r="DY71" s="100"/>
      <c r="DZ71" s="100"/>
      <c r="EA71" s="100"/>
      <c r="EB71" s="100"/>
      <c r="EC71" s="100"/>
      <c r="ED71" s="100"/>
      <c r="EE71" s="100"/>
      <c r="EF71" s="100"/>
      <c r="EG71" s="100"/>
      <c r="EH71" s="100"/>
      <c r="EI71" s="100"/>
      <c r="EJ71" s="100"/>
      <c r="EK71" s="100"/>
      <c r="EL71" s="100"/>
      <c r="EM71" s="100"/>
      <c r="EN71" s="100"/>
      <c r="EO71" s="100"/>
      <c r="EP71" s="100"/>
      <c r="EQ71" s="100"/>
      <c r="ER71" s="100"/>
      <c r="ES71" s="100"/>
      <c r="ET71" s="100"/>
      <c r="EU71" s="100"/>
      <c r="EV71" s="100"/>
      <c r="EW71" s="100"/>
      <c r="EX71" s="100"/>
      <c r="EY71" s="100"/>
      <c r="EZ71" s="100"/>
      <c r="FA71" s="100"/>
      <c r="FB71" s="100"/>
      <c r="FC71" s="100"/>
      <c r="FD71" s="100"/>
      <c r="FE71" s="100"/>
      <c r="FF71" s="100"/>
      <c r="FG71" s="100"/>
      <c r="FH71" s="100"/>
      <c r="FI71" s="100"/>
      <c r="FJ71" s="100"/>
      <c r="FK71" s="100"/>
      <c r="FL71" s="100"/>
      <c r="FM71" s="100"/>
      <c r="FN71" s="100"/>
      <c r="FO71" s="100"/>
      <c r="FP71" s="100"/>
      <c r="FQ71" s="100"/>
      <c r="FR71" s="100"/>
      <c r="FS71" s="100"/>
      <c r="FT71" s="100"/>
      <c r="FU71" s="100"/>
      <c r="FV71" s="100"/>
      <c r="FW71" s="100"/>
      <c r="FX71" s="100"/>
      <c r="FY71" s="100"/>
      <c r="FZ71" s="100"/>
      <c r="GA71" s="100"/>
      <c r="GB71" s="100"/>
      <c r="GC71" s="100"/>
      <c r="GD71" s="100"/>
      <c r="GE71" s="100"/>
      <c r="GF71" s="100"/>
      <c r="GG71" s="100"/>
      <c r="GH71" s="100"/>
      <c r="GI71" s="100"/>
      <c r="GJ71" s="100"/>
      <c r="GK71" s="100"/>
      <c r="GL71" s="100"/>
      <c r="GM71" s="100"/>
      <c r="GN71" s="100"/>
      <c r="GO71" s="100"/>
      <c r="GP71" s="100"/>
      <c r="GQ71" s="100"/>
      <c r="GR71" s="100"/>
      <c r="GS71" s="100"/>
      <c r="GT71" s="100"/>
      <c r="GU71" s="100"/>
      <c r="GV71" s="100"/>
      <c r="GW71" s="100"/>
      <c r="GX71" s="100"/>
      <c r="GY71" s="100"/>
      <c r="GZ71" s="100"/>
      <c r="HA71" s="100"/>
      <c r="HB71" s="100"/>
      <c r="HC71" s="100"/>
      <c r="HD71" s="100"/>
      <c r="HE71" s="100"/>
      <c r="HF71" s="100"/>
      <c r="HG71" s="100"/>
      <c r="HH71" s="100"/>
      <c r="HI71" s="100"/>
      <c r="HJ71" s="100"/>
      <c r="HK71" s="100"/>
      <c r="HL71" s="100"/>
      <c r="HM71" s="100"/>
      <c r="HN71" s="100"/>
      <c r="HO71" s="100"/>
      <c r="HP71" s="100"/>
      <c r="HQ71" s="100"/>
      <c r="HR71" s="100"/>
      <c r="HS71" s="100"/>
      <c r="HT71" s="100"/>
      <c r="HU71" s="100"/>
      <c r="HV71" s="100"/>
      <c r="HW71" s="100"/>
      <c r="HX71" s="100"/>
      <c r="HY71" s="100"/>
      <c r="HZ71" s="100"/>
      <c r="IA71" s="100"/>
      <c r="IB71" s="100"/>
      <c r="IC71" s="100"/>
      <c r="ID71" s="100"/>
      <c r="IE71" s="100"/>
      <c r="IF71" s="100"/>
      <c r="IG71" s="100"/>
      <c r="IH71" s="100"/>
      <c r="II71" s="100"/>
      <c r="IJ71" s="100"/>
      <c r="IK71" s="100"/>
      <c r="IL71" s="100"/>
      <c r="IM71" s="100"/>
      <c r="IN71" s="100"/>
      <c r="IO71" s="100"/>
      <c r="IP71" s="100"/>
      <c r="IQ71" s="100"/>
      <c r="IR71" s="100"/>
      <c r="IS71" s="100"/>
      <c r="IT71" s="100"/>
      <c r="IU71" s="100"/>
      <c r="IV71" s="100"/>
      <c r="IW71" s="100"/>
      <c r="IX71" s="100"/>
      <c r="IY71" s="100"/>
      <c r="IZ71" s="100"/>
      <c r="JA71" s="100"/>
      <c r="JB71" s="100"/>
      <c r="JC71" s="100"/>
      <c r="JD71" s="100"/>
      <c r="JE71" s="100"/>
      <c r="JF71" s="100"/>
      <c r="JG71" s="100"/>
      <c r="JH71" s="100"/>
      <c r="JI71" s="100"/>
      <c r="JJ71" s="100"/>
      <c r="JK71" s="100"/>
      <c r="JL71" s="100"/>
      <c r="JM71" s="100"/>
      <c r="JN71" s="100"/>
      <c r="JO71" s="100"/>
      <c r="JP71" s="100"/>
      <c r="JQ71" s="100"/>
      <c r="JR71" s="100"/>
      <c r="JS71" s="100"/>
      <c r="JT71" s="100"/>
      <c r="JU71" s="100"/>
      <c r="JV71" s="100"/>
      <c r="JW71" s="100"/>
      <c r="KH71" s="145"/>
      <c r="KI71" s="145"/>
      <c r="KJ71" s="145"/>
      <c r="KK71" s="145"/>
      <c r="KL71" s="145"/>
      <c r="KM71" s="145"/>
      <c r="KN71" s="145"/>
      <c r="KO71" s="145"/>
      <c r="KP71" s="145"/>
      <c r="KQ71" s="145"/>
    </row>
    <row r="72" spans="1:303" s="144" customFormat="1" ht="15" customHeight="1" x14ac:dyDescent="0.25">
      <c r="A72" s="99" t="s">
        <v>327</v>
      </c>
      <c r="B72" s="106" t="s">
        <v>328</v>
      </c>
      <c r="C72" s="105" t="s">
        <v>944</v>
      </c>
      <c r="D72" s="61" t="s">
        <v>532</v>
      </c>
      <c r="E72" s="51" t="s">
        <v>570</v>
      </c>
      <c r="F72" s="99" t="s">
        <v>451</v>
      </c>
      <c r="G72" s="99" t="s">
        <v>1424</v>
      </c>
      <c r="H72" s="52"/>
      <c r="I72" s="171"/>
      <c r="J72" s="52"/>
      <c r="K72" s="182" t="s">
        <v>1801</v>
      </c>
      <c r="L72" s="52"/>
      <c r="M72" s="52" t="s">
        <v>85</v>
      </c>
      <c r="N72" s="52" t="s">
        <v>521</v>
      </c>
      <c r="O72" s="52"/>
      <c r="P72" s="52"/>
      <c r="Q72" s="52"/>
      <c r="R72" s="52"/>
      <c r="S72" s="249"/>
      <c r="T72" s="52"/>
      <c r="U72" s="52"/>
      <c r="V72" s="52"/>
      <c r="W72" s="52"/>
      <c r="X72" s="52"/>
      <c r="Y72" s="52"/>
      <c r="Z72" s="52"/>
      <c r="AA72" s="52"/>
      <c r="AB72" s="52"/>
      <c r="AC72" s="52"/>
      <c r="AD72" s="52"/>
      <c r="AE72" s="165">
        <f t="shared" si="2"/>
        <v>2</v>
      </c>
      <c r="AF72" s="289"/>
      <c r="AG72" s="99" t="s">
        <v>666</v>
      </c>
      <c r="AH72" s="100"/>
      <c r="AI72" s="100"/>
      <c r="AJ72" s="100"/>
      <c r="AK72" s="100"/>
      <c r="AL72" s="100"/>
      <c r="AM72" s="100"/>
      <c r="AN72" s="100"/>
      <c r="AO72" s="100"/>
      <c r="AP72" s="100"/>
      <c r="AQ72" s="100"/>
      <c r="AR72" s="100"/>
      <c r="AS72" s="100"/>
      <c r="AT72" s="100"/>
      <c r="AU72" s="100"/>
      <c r="AV72" s="100"/>
      <c r="AW72" s="100"/>
      <c r="AX72" s="100"/>
      <c r="AY72" s="100"/>
      <c r="AZ72" s="100"/>
      <c r="BA72" s="100"/>
      <c r="BB72" s="100"/>
      <c r="BC72" s="100"/>
      <c r="BD72" s="100"/>
      <c r="BE72" s="100"/>
      <c r="BF72" s="100"/>
      <c r="BG72" s="100"/>
      <c r="BH72" s="100"/>
      <c r="BI72" s="100"/>
      <c r="BJ72" s="100"/>
      <c r="BK72" s="100"/>
      <c r="BL72" s="100"/>
      <c r="BM72" s="100"/>
      <c r="BN72" s="100"/>
      <c r="BO72" s="100"/>
      <c r="BP72" s="100"/>
      <c r="BQ72" s="100"/>
      <c r="BR72" s="100"/>
      <c r="BS72" s="100"/>
      <c r="BT72" s="100"/>
      <c r="BU72" s="100"/>
      <c r="BV72" s="100"/>
      <c r="BW72" s="100"/>
      <c r="BX72" s="100"/>
      <c r="BY72" s="100"/>
      <c r="BZ72" s="100"/>
      <c r="CA72" s="100"/>
      <c r="CB72" s="100"/>
      <c r="CC72" s="100"/>
      <c r="CD72" s="100"/>
      <c r="CE72" s="100"/>
      <c r="CF72" s="100"/>
      <c r="CG72" s="100"/>
      <c r="CH72" s="100"/>
      <c r="CI72" s="100"/>
      <c r="CJ72" s="100"/>
      <c r="CK72" s="100"/>
      <c r="CL72" s="100"/>
      <c r="CM72" s="100"/>
      <c r="CN72" s="100"/>
      <c r="CO72" s="100"/>
      <c r="CP72" s="100"/>
      <c r="CQ72" s="100"/>
      <c r="CR72" s="100"/>
      <c r="CS72" s="100"/>
      <c r="CT72" s="100"/>
      <c r="CU72" s="100"/>
      <c r="CV72" s="100"/>
      <c r="CW72" s="100"/>
      <c r="CX72" s="100"/>
      <c r="CY72" s="100"/>
      <c r="CZ72" s="100"/>
      <c r="DA72" s="100"/>
      <c r="DB72" s="100"/>
      <c r="DC72" s="100"/>
      <c r="DD72" s="100"/>
      <c r="DE72" s="100"/>
      <c r="DF72" s="100"/>
      <c r="DG72" s="100"/>
      <c r="DH72" s="100"/>
      <c r="DI72" s="100"/>
      <c r="DJ72" s="100"/>
      <c r="DK72" s="100"/>
      <c r="DL72" s="100"/>
      <c r="DM72" s="100"/>
      <c r="DN72" s="100"/>
      <c r="DO72" s="100"/>
      <c r="DP72" s="100"/>
      <c r="DQ72" s="100"/>
      <c r="DR72" s="100"/>
      <c r="DS72" s="100"/>
      <c r="DT72" s="100"/>
      <c r="DU72" s="100"/>
      <c r="DV72" s="100"/>
      <c r="DW72" s="100"/>
      <c r="DX72" s="100"/>
      <c r="DY72" s="100"/>
      <c r="DZ72" s="100"/>
      <c r="EA72" s="100"/>
      <c r="EB72" s="100"/>
      <c r="EC72" s="100"/>
      <c r="ED72" s="100"/>
      <c r="EE72" s="100"/>
      <c r="EF72" s="100"/>
      <c r="EG72" s="100"/>
      <c r="EH72" s="100"/>
      <c r="EI72" s="100"/>
      <c r="EJ72" s="100"/>
      <c r="EK72" s="100"/>
      <c r="EL72" s="100"/>
      <c r="EM72" s="100"/>
      <c r="EN72" s="100"/>
      <c r="EO72" s="100"/>
      <c r="EP72" s="100"/>
      <c r="EQ72" s="100"/>
      <c r="ER72" s="100"/>
      <c r="ES72" s="100"/>
      <c r="ET72" s="100"/>
      <c r="EU72" s="100"/>
      <c r="EV72" s="100"/>
      <c r="EW72" s="100"/>
      <c r="EX72" s="100"/>
      <c r="EY72" s="100"/>
      <c r="EZ72" s="100"/>
      <c r="FA72" s="100"/>
      <c r="FB72" s="100"/>
      <c r="FC72" s="100"/>
      <c r="FD72" s="100"/>
      <c r="FE72" s="100"/>
      <c r="FF72" s="100"/>
      <c r="FG72" s="100"/>
      <c r="FH72" s="100"/>
      <c r="FI72" s="100"/>
      <c r="FJ72" s="100"/>
      <c r="FK72" s="100"/>
      <c r="FL72" s="100"/>
      <c r="FM72" s="100"/>
      <c r="FN72" s="100"/>
      <c r="FO72" s="100"/>
      <c r="FP72" s="100"/>
      <c r="FQ72" s="100"/>
      <c r="FR72" s="100"/>
      <c r="FS72" s="100"/>
      <c r="FT72" s="100"/>
      <c r="FU72" s="100"/>
      <c r="FV72" s="100"/>
      <c r="FW72" s="100"/>
      <c r="FX72" s="100"/>
      <c r="FY72" s="100"/>
      <c r="FZ72" s="100"/>
      <c r="GA72" s="100"/>
      <c r="GB72" s="100"/>
      <c r="GC72" s="100"/>
      <c r="GD72" s="100"/>
      <c r="GE72" s="100"/>
      <c r="GF72" s="100"/>
      <c r="GG72" s="100"/>
      <c r="GH72" s="100"/>
      <c r="GI72" s="100"/>
      <c r="GJ72" s="100"/>
      <c r="GK72" s="100"/>
      <c r="GL72" s="100"/>
      <c r="GM72" s="100"/>
      <c r="GN72" s="100"/>
      <c r="GO72" s="100"/>
      <c r="GP72" s="100"/>
      <c r="GQ72" s="100"/>
      <c r="GR72" s="100"/>
      <c r="GS72" s="100"/>
      <c r="GT72" s="100"/>
      <c r="GU72" s="100"/>
      <c r="GV72" s="100"/>
      <c r="GW72" s="100"/>
      <c r="GX72" s="100"/>
      <c r="GY72" s="100"/>
      <c r="GZ72" s="100"/>
      <c r="HA72" s="100"/>
      <c r="HB72" s="100"/>
      <c r="HC72" s="100"/>
      <c r="HD72" s="100"/>
      <c r="HE72" s="100"/>
      <c r="HF72" s="100"/>
      <c r="HG72" s="100"/>
      <c r="HH72" s="100"/>
      <c r="HI72" s="100"/>
      <c r="HJ72" s="100"/>
      <c r="HK72" s="100"/>
      <c r="HL72" s="100"/>
      <c r="HM72" s="100"/>
      <c r="HN72" s="100"/>
      <c r="HO72" s="100"/>
      <c r="HP72" s="100"/>
      <c r="HQ72" s="100"/>
      <c r="HR72" s="100"/>
      <c r="HS72" s="100"/>
      <c r="HT72" s="100"/>
      <c r="HU72" s="100"/>
      <c r="HV72" s="100"/>
      <c r="HW72" s="100"/>
      <c r="HX72" s="100"/>
      <c r="HY72" s="100"/>
      <c r="HZ72" s="100"/>
      <c r="IA72" s="100"/>
      <c r="IB72" s="100"/>
      <c r="IC72" s="100"/>
      <c r="ID72" s="100"/>
      <c r="IE72" s="100"/>
      <c r="IF72" s="100"/>
      <c r="IG72" s="100"/>
      <c r="IH72" s="100"/>
      <c r="II72" s="100"/>
      <c r="IJ72" s="100"/>
      <c r="IK72" s="100"/>
      <c r="IL72" s="100"/>
      <c r="IM72" s="100"/>
      <c r="IN72" s="100"/>
      <c r="IO72" s="100"/>
      <c r="IP72" s="100"/>
      <c r="IQ72" s="100"/>
      <c r="IR72" s="100"/>
      <c r="IS72" s="100"/>
      <c r="IT72" s="100"/>
      <c r="IU72" s="100"/>
      <c r="IV72" s="100"/>
      <c r="IW72" s="100"/>
      <c r="IX72" s="100"/>
      <c r="IY72" s="100"/>
      <c r="IZ72" s="100"/>
      <c r="JA72" s="100"/>
      <c r="JB72" s="100"/>
      <c r="JC72" s="100"/>
      <c r="JD72" s="100"/>
      <c r="JE72" s="100"/>
      <c r="JF72" s="100"/>
      <c r="JG72" s="100"/>
      <c r="JH72" s="100"/>
      <c r="JI72" s="100"/>
      <c r="JJ72" s="100"/>
      <c r="JK72" s="100"/>
      <c r="JL72" s="100"/>
      <c r="JM72" s="100"/>
      <c r="JN72" s="100"/>
      <c r="JO72" s="100"/>
      <c r="JP72" s="100"/>
      <c r="JQ72" s="100"/>
      <c r="JR72" s="100"/>
      <c r="JS72" s="100"/>
      <c r="JT72" s="100"/>
      <c r="JU72" s="100"/>
      <c r="JV72" s="100"/>
      <c r="JW72" s="100"/>
      <c r="KH72" s="145"/>
      <c r="KI72" s="145"/>
      <c r="KJ72" s="145"/>
      <c r="KK72" s="145"/>
      <c r="KL72" s="145"/>
      <c r="KM72" s="145"/>
      <c r="KN72" s="145"/>
      <c r="KO72" s="145"/>
      <c r="KP72" s="145"/>
      <c r="KQ72" s="145"/>
    </row>
    <row r="73" spans="1:303" s="144" customFormat="1" ht="15" customHeight="1" x14ac:dyDescent="0.25">
      <c r="A73" s="99" t="s">
        <v>569</v>
      </c>
      <c r="B73" s="106" t="s">
        <v>1323</v>
      </c>
      <c r="C73" s="105" t="s">
        <v>944</v>
      </c>
      <c r="D73" s="61" t="s">
        <v>532</v>
      </c>
      <c r="E73" s="51" t="s">
        <v>644</v>
      </c>
      <c r="F73" s="99" t="s">
        <v>451</v>
      </c>
      <c r="G73" s="99" t="s">
        <v>1414</v>
      </c>
      <c r="H73" s="52"/>
      <c r="I73" s="171"/>
      <c r="J73" s="52"/>
      <c r="K73" s="182" t="s">
        <v>1801</v>
      </c>
      <c r="L73" s="52"/>
      <c r="M73" s="52"/>
      <c r="N73" s="52"/>
      <c r="O73" s="52"/>
      <c r="P73" s="52"/>
      <c r="Q73" s="52"/>
      <c r="R73" s="52"/>
      <c r="S73" s="249"/>
      <c r="T73" s="52"/>
      <c r="U73" s="52"/>
      <c r="V73" s="52"/>
      <c r="W73" s="52"/>
      <c r="X73" s="52"/>
      <c r="Y73" s="52"/>
      <c r="Z73" s="52"/>
      <c r="AA73" s="52"/>
      <c r="AB73" s="52"/>
      <c r="AC73" s="52"/>
      <c r="AD73" s="52"/>
      <c r="AE73" s="165">
        <f t="shared" si="2"/>
        <v>0</v>
      </c>
      <c r="AF73" s="289"/>
      <c r="AG73" s="99" t="s">
        <v>666</v>
      </c>
      <c r="AH73" s="100"/>
      <c r="AI73" s="100"/>
      <c r="AJ73" s="100"/>
      <c r="AK73" s="100"/>
      <c r="AL73" s="100"/>
      <c r="AM73" s="100"/>
      <c r="AN73" s="100"/>
      <c r="AO73" s="100"/>
      <c r="AP73" s="100"/>
      <c r="AQ73" s="100"/>
      <c r="AR73" s="100"/>
      <c r="AS73" s="100"/>
      <c r="AT73" s="100"/>
      <c r="AU73" s="100"/>
      <c r="AV73" s="100"/>
      <c r="AW73" s="100"/>
      <c r="AX73" s="100"/>
      <c r="AY73" s="100"/>
      <c r="AZ73" s="100"/>
      <c r="BA73" s="100"/>
      <c r="BB73" s="100"/>
      <c r="BC73" s="100"/>
      <c r="BD73" s="100"/>
      <c r="BE73" s="100"/>
      <c r="BF73" s="100"/>
      <c r="BG73" s="100"/>
      <c r="BH73" s="100"/>
      <c r="BI73" s="100"/>
      <c r="BJ73" s="100"/>
      <c r="BK73" s="100"/>
      <c r="BL73" s="100"/>
      <c r="BM73" s="100"/>
      <c r="BN73" s="100"/>
      <c r="BO73" s="100"/>
      <c r="BP73" s="100"/>
      <c r="BQ73" s="100"/>
      <c r="BR73" s="100"/>
      <c r="BS73" s="100"/>
      <c r="BT73" s="100"/>
      <c r="BU73" s="100"/>
      <c r="BV73" s="100"/>
      <c r="BW73" s="100"/>
      <c r="BX73" s="100"/>
      <c r="BY73" s="100"/>
      <c r="BZ73" s="100"/>
      <c r="CA73" s="100"/>
      <c r="CB73" s="100"/>
      <c r="CC73" s="100"/>
      <c r="CD73" s="100"/>
      <c r="CE73" s="100"/>
      <c r="CF73" s="100"/>
      <c r="CG73" s="100"/>
      <c r="CH73" s="100"/>
      <c r="CI73" s="100"/>
      <c r="CJ73" s="100"/>
      <c r="CK73" s="100"/>
      <c r="CL73" s="100"/>
      <c r="CM73" s="100"/>
      <c r="CN73" s="100"/>
      <c r="CO73" s="100"/>
      <c r="CP73" s="100"/>
      <c r="CQ73" s="100"/>
      <c r="CR73" s="100"/>
      <c r="CS73" s="100"/>
      <c r="CT73" s="100"/>
      <c r="CU73" s="100"/>
      <c r="CV73" s="100"/>
      <c r="CW73" s="100"/>
      <c r="CX73" s="100"/>
      <c r="CY73" s="100"/>
      <c r="CZ73" s="100"/>
      <c r="DA73" s="100"/>
      <c r="DB73" s="100"/>
      <c r="DC73" s="100"/>
      <c r="DD73" s="100"/>
      <c r="DE73" s="100"/>
      <c r="DF73" s="100"/>
      <c r="DG73" s="100"/>
      <c r="DH73" s="100"/>
      <c r="DI73" s="100"/>
      <c r="DJ73" s="100"/>
      <c r="DK73" s="100"/>
      <c r="DL73" s="100"/>
      <c r="DM73" s="100"/>
      <c r="DN73" s="100"/>
      <c r="DO73" s="100"/>
      <c r="DP73" s="100"/>
      <c r="DQ73" s="100"/>
      <c r="DR73" s="100"/>
      <c r="DS73" s="100"/>
      <c r="DT73" s="100"/>
      <c r="DU73" s="100"/>
      <c r="DV73" s="100"/>
      <c r="DW73" s="100"/>
      <c r="DX73" s="100"/>
      <c r="DY73" s="100"/>
      <c r="DZ73" s="100"/>
      <c r="EA73" s="100"/>
      <c r="EB73" s="100"/>
      <c r="EC73" s="100"/>
      <c r="ED73" s="100"/>
      <c r="EE73" s="100"/>
      <c r="EF73" s="100"/>
      <c r="EG73" s="100"/>
      <c r="EH73" s="100"/>
      <c r="EI73" s="100"/>
      <c r="EJ73" s="100"/>
      <c r="EK73" s="100"/>
      <c r="EL73" s="100"/>
      <c r="EM73" s="100"/>
      <c r="EN73" s="100"/>
      <c r="EO73" s="100"/>
      <c r="EP73" s="100"/>
      <c r="EQ73" s="100"/>
      <c r="ER73" s="100"/>
      <c r="ES73" s="100"/>
      <c r="ET73" s="100"/>
      <c r="EU73" s="100"/>
      <c r="EV73" s="100"/>
      <c r="EW73" s="100"/>
      <c r="EX73" s="100"/>
      <c r="EY73" s="100"/>
      <c r="EZ73" s="100"/>
      <c r="FA73" s="100"/>
      <c r="FB73" s="100"/>
      <c r="FC73" s="100"/>
      <c r="FD73" s="100"/>
      <c r="FE73" s="100"/>
      <c r="FF73" s="100"/>
      <c r="FG73" s="100"/>
      <c r="FH73" s="100"/>
      <c r="FI73" s="100"/>
      <c r="FJ73" s="100"/>
      <c r="FK73" s="100"/>
      <c r="FL73" s="100"/>
      <c r="FM73" s="100"/>
      <c r="FN73" s="100"/>
      <c r="FO73" s="100"/>
      <c r="FP73" s="100"/>
      <c r="FQ73" s="100"/>
      <c r="FR73" s="100"/>
      <c r="FS73" s="100"/>
      <c r="FT73" s="100"/>
      <c r="FU73" s="100"/>
      <c r="FV73" s="100"/>
      <c r="FW73" s="100"/>
      <c r="FX73" s="100"/>
      <c r="FY73" s="100"/>
      <c r="FZ73" s="100"/>
      <c r="GA73" s="100"/>
      <c r="GB73" s="100"/>
      <c r="GC73" s="100"/>
      <c r="GD73" s="100"/>
      <c r="GE73" s="100"/>
      <c r="GF73" s="100"/>
      <c r="GG73" s="100"/>
      <c r="GH73" s="100"/>
      <c r="GI73" s="100"/>
      <c r="GJ73" s="100"/>
      <c r="GK73" s="100"/>
      <c r="GL73" s="100"/>
      <c r="GM73" s="100"/>
      <c r="GN73" s="100"/>
      <c r="GO73" s="100"/>
      <c r="GP73" s="100"/>
      <c r="GQ73" s="100"/>
      <c r="GR73" s="100"/>
      <c r="GS73" s="100"/>
      <c r="GT73" s="100"/>
      <c r="GU73" s="100"/>
      <c r="GV73" s="100"/>
      <c r="GW73" s="100"/>
      <c r="GX73" s="100"/>
      <c r="GY73" s="100"/>
      <c r="GZ73" s="100"/>
      <c r="HA73" s="100"/>
      <c r="HB73" s="100"/>
      <c r="HC73" s="100"/>
      <c r="HD73" s="100"/>
      <c r="HE73" s="100"/>
      <c r="HF73" s="100"/>
      <c r="HG73" s="100"/>
      <c r="HH73" s="100"/>
      <c r="HI73" s="100"/>
      <c r="HJ73" s="100"/>
      <c r="HK73" s="100"/>
      <c r="HL73" s="100"/>
      <c r="HM73" s="100"/>
      <c r="HN73" s="100"/>
      <c r="HO73" s="100"/>
      <c r="HP73" s="100"/>
      <c r="HQ73" s="100"/>
      <c r="HR73" s="100"/>
      <c r="HS73" s="100"/>
      <c r="HT73" s="100"/>
      <c r="HU73" s="100"/>
      <c r="HV73" s="100"/>
      <c r="HW73" s="100"/>
      <c r="HX73" s="100"/>
      <c r="HY73" s="100"/>
      <c r="HZ73" s="100"/>
      <c r="IA73" s="100"/>
      <c r="IB73" s="100"/>
      <c r="IC73" s="100"/>
      <c r="ID73" s="100"/>
      <c r="IE73" s="100"/>
      <c r="IF73" s="100"/>
      <c r="IG73" s="100"/>
      <c r="IH73" s="100"/>
      <c r="II73" s="100"/>
      <c r="IJ73" s="100"/>
      <c r="IK73" s="100"/>
      <c r="IL73" s="100"/>
      <c r="IM73" s="100"/>
      <c r="IN73" s="100"/>
      <c r="IO73" s="100"/>
      <c r="IP73" s="100"/>
      <c r="IQ73" s="100"/>
      <c r="IR73" s="100"/>
      <c r="IS73" s="100"/>
      <c r="IT73" s="100"/>
      <c r="IU73" s="100"/>
      <c r="IV73" s="100"/>
      <c r="IW73" s="100"/>
      <c r="IX73" s="100"/>
      <c r="IY73" s="100"/>
      <c r="IZ73" s="100"/>
      <c r="JA73" s="100"/>
      <c r="JB73" s="100"/>
      <c r="JC73" s="100"/>
      <c r="JD73" s="100"/>
      <c r="JE73" s="100"/>
      <c r="JF73" s="100"/>
      <c r="JG73" s="100"/>
      <c r="JH73" s="100"/>
      <c r="JI73" s="100"/>
      <c r="JJ73" s="100"/>
      <c r="JK73" s="100"/>
      <c r="JL73" s="100"/>
      <c r="JM73" s="100"/>
      <c r="JN73" s="100"/>
      <c r="JO73" s="100"/>
      <c r="JP73" s="100"/>
      <c r="JQ73" s="100"/>
      <c r="JR73" s="100"/>
      <c r="JS73" s="100"/>
      <c r="JT73" s="100"/>
      <c r="JU73" s="100"/>
      <c r="JV73" s="100"/>
      <c r="JW73" s="100"/>
      <c r="KH73" s="145"/>
      <c r="KI73" s="145"/>
      <c r="KJ73" s="145"/>
      <c r="KK73" s="145"/>
      <c r="KL73" s="145"/>
      <c r="KM73" s="145"/>
      <c r="KN73" s="145"/>
      <c r="KO73" s="145"/>
      <c r="KP73" s="145"/>
      <c r="KQ73" s="145"/>
    </row>
    <row r="74" spans="1:303" s="144" customFormat="1" ht="15" customHeight="1" x14ac:dyDescent="0.25">
      <c r="A74" s="99" t="s">
        <v>1318</v>
      </c>
      <c r="B74" s="106" t="s">
        <v>1319</v>
      </c>
      <c r="C74" s="105" t="s">
        <v>944</v>
      </c>
      <c r="D74" s="61" t="s">
        <v>532</v>
      </c>
      <c r="E74" s="51" t="s">
        <v>644</v>
      </c>
      <c r="F74" s="99" t="s">
        <v>451</v>
      </c>
      <c r="G74" s="99" t="s">
        <v>1439</v>
      </c>
      <c r="H74" s="52"/>
      <c r="I74" s="171"/>
      <c r="J74" s="52"/>
      <c r="K74" s="182" t="s">
        <v>1830</v>
      </c>
      <c r="L74" s="52"/>
      <c r="M74" s="52"/>
      <c r="N74" s="52"/>
      <c r="O74" s="52"/>
      <c r="P74" s="52"/>
      <c r="Q74" s="52"/>
      <c r="R74" s="52"/>
      <c r="S74" s="249"/>
      <c r="T74" s="52"/>
      <c r="U74" s="52"/>
      <c r="V74" s="52"/>
      <c r="W74" s="52"/>
      <c r="X74" s="52"/>
      <c r="Y74" s="52"/>
      <c r="Z74" s="52"/>
      <c r="AA74" s="52"/>
      <c r="AB74" s="52"/>
      <c r="AC74" s="52"/>
      <c r="AD74" s="52"/>
      <c r="AE74" s="165">
        <f t="shared" si="2"/>
        <v>0</v>
      </c>
      <c r="AF74" s="289"/>
      <c r="AG74" s="99" t="s">
        <v>666</v>
      </c>
      <c r="AH74" s="100"/>
      <c r="AI74" s="100"/>
      <c r="AJ74" s="100"/>
      <c r="AK74" s="100"/>
      <c r="AL74" s="100"/>
      <c r="AM74" s="100"/>
      <c r="AN74" s="100"/>
      <c r="AO74" s="100"/>
      <c r="AP74" s="100"/>
      <c r="AQ74" s="100"/>
      <c r="AR74" s="100"/>
      <c r="AS74" s="100"/>
      <c r="AT74" s="100"/>
      <c r="AU74" s="100"/>
      <c r="AV74" s="100"/>
      <c r="AW74" s="100"/>
      <c r="AX74" s="100"/>
      <c r="AY74" s="100"/>
      <c r="AZ74" s="100"/>
      <c r="BA74" s="100"/>
      <c r="BB74" s="100"/>
      <c r="BC74" s="100"/>
      <c r="BD74" s="100"/>
      <c r="BE74" s="100"/>
      <c r="BF74" s="100"/>
      <c r="BG74" s="100"/>
      <c r="BH74" s="100"/>
      <c r="BI74" s="100"/>
      <c r="BJ74" s="100"/>
      <c r="BK74" s="100"/>
      <c r="BL74" s="100"/>
      <c r="BM74" s="100"/>
      <c r="BN74" s="100"/>
      <c r="BO74" s="100"/>
      <c r="BP74" s="100"/>
      <c r="BQ74" s="100"/>
      <c r="BR74" s="100"/>
      <c r="BS74" s="100"/>
      <c r="BT74" s="100"/>
      <c r="BU74" s="100"/>
      <c r="BV74" s="100"/>
      <c r="BW74" s="100"/>
      <c r="BX74" s="100"/>
      <c r="BY74" s="100"/>
      <c r="BZ74" s="100"/>
      <c r="CA74" s="100"/>
      <c r="CB74" s="100"/>
      <c r="CC74" s="100"/>
      <c r="CD74" s="100"/>
      <c r="CE74" s="100"/>
      <c r="CF74" s="100"/>
      <c r="CG74" s="100"/>
      <c r="CH74" s="100"/>
      <c r="CI74" s="100"/>
      <c r="CJ74" s="100"/>
      <c r="CK74" s="100"/>
      <c r="CL74" s="100"/>
      <c r="CM74" s="100"/>
      <c r="CN74" s="100"/>
      <c r="CO74" s="100"/>
      <c r="CP74" s="100"/>
      <c r="CQ74" s="100"/>
      <c r="CR74" s="100"/>
      <c r="CS74" s="100"/>
      <c r="CT74" s="100"/>
      <c r="CU74" s="100"/>
      <c r="CV74" s="100"/>
      <c r="CW74" s="100"/>
      <c r="CX74" s="100"/>
      <c r="CY74" s="100"/>
      <c r="CZ74" s="100"/>
      <c r="DA74" s="100"/>
      <c r="DB74" s="100"/>
      <c r="DC74" s="100"/>
      <c r="DD74" s="100"/>
      <c r="DE74" s="100"/>
      <c r="DF74" s="100"/>
      <c r="DG74" s="100"/>
      <c r="DH74" s="100"/>
      <c r="DI74" s="100"/>
      <c r="DJ74" s="100"/>
      <c r="DK74" s="100"/>
      <c r="DL74" s="100"/>
      <c r="DM74" s="100"/>
      <c r="DN74" s="100"/>
      <c r="DO74" s="100"/>
      <c r="DP74" s="100"/>
      <c r="DQ74" s="100"/>
      <c r="DR74" s="100"/>
      <c r="DS74" s="100"/>
      <c r="DT74" s="100"/>
      <c r="DU74" s="100"/>
      <c r="DV74" s="100"/>
      <c r="DW74" s="100"/>
      <c r="DX74" s="100"/>
      <c r="DY74" s="100"/>
      <c r="DZ74" s="100"/>
      <c r="EA74" s="100"/>
      <c r="EB74" s="100"/>
      <c r="EC74" s="100"/>
      <c r="ED74" s="100"/>
      <c r="EE74" s="100"/>
      <c r="EF74" s="100"/>
      <c r="EG74" s="100"/>
      <c r="EH74" s="100"/>
      <c r="EI74" s="100"/>
      <c r="EJ74" s="100"/>
      <c r="EK74" s="100"/>
      <c r="EL74" s="100"/>
      <c r="EM74" s="100"/>
      <c r="EN74" s="100"/>
      <c r="EO74" s="100"/>
      <c r="EP74" s="100"/>
      <c r="EQ74" s="100"/>
      <c r="ER74" s="100"/>
      <c r="ES74" s="100"/>
      <c r="ET74" s="100"/>
      <c r="EU74" s="100"/>
      <c r="EV74" s="100"/>
      <c r="EW74" s="100"/>
      <c r="EX74" s="100"/>
      <c r="EY74" s="100"/>
      <c r="EZ74" s="100"/>
      <c r="FA74" s="100"/>
      <c r="FB74" s="100"/>
      <c r="FC74" s="100"/>
      <c r="FD74" s="100"/>
      <c r="FE74" s="100"/>
      <c r="FF74" s="100"/>
      <c r="FG74" s="100"/>
      <c r="FH74" s="100"/>
      <c r="FI74" s="100"/>
      <c r="FJ74" s="100"/>
      <c r="FK74" s="100"/>
      <c r="FL74" s="100"/>
      <c r="FM74" s="100"/>
      <c r="FN74" s="100"/>
      <c r="FO74" s="100"/>
      <c r="FP74" s="100"/>
      <c r="FQ74" s="100"/>
      <c r="FR74" s="100"/>
      <c r="FS74" s="100"/>
      <c r="FT74" s="100"/>
      <c r="FU74" s="100"/>
      <c r="FV74" s="100"/>
      <c r="FW74" s="100"/>
      <c r="FX74" s="100"/>
      <c r="FY74" s="100"/>
      <c r="FZ74" s="100"/>
      <c r="GA74" s="100"/>
      <c r="GB74" s="100"/>
      <c r="GC74" s="100"/>
      <c r="GD74" s="100"/>
      <c r="GE74" s="100"/>
      <c r="GF74" s="100"/>
      <c r="GG74" s="100"/>
      <c r="GH74" s="100"/>
      <c r="GI74" s="100"/>
      <c r="GJ74" s="100"/>
      <c r="GK74" s="100"/>
      <c r="GL74" s="100"/>
      <c r="GM74" s="100"/>
      <c r="GN74" s="100"/>
      <c r="GO74" s="100"/>
      <c r="GP74" s="100"/>
      <c r="GQ74" s="100"/>
      <c r="GR74" s="100"/>
      <c r="GS74" s="100"/>
      <c r="GT74" s="100"/>
      <c r="GU74" s="100"/>
      <c r="GV74" s="100"/>
      <c r="GW74" s="100"/>
      <c r="GX74" s="100"/>
      <c r="GY74" s="100"/>
      <c r="GZ74" s="100"/>
      <c r="HA74" s="100"/>
      <c r="HB74" s="100"/>
      <c r="HC74" s="100"/>
      <c r="HD74" s="100"/>
      <c r="HE74" s="100"/>
      <c r="HF74" s="100"/>
      <c r="HG74" s="100"/>
      <c r="HH74" s="100"/>
      <c r="HI74" s="100"/>
      <c r="HJ74" s="100"/>
      <c r="HK74" s="100"/>
      <c r="HL74" s="100"/>
      <c r="HM74" s="100"/>
      <c r="HN74" s="100"/>
      <c r="HO74" s="100"/>
      <c r="HP74" s="100"/>
      <c r="HQ74" s="100"/>
      <c r="HR74" s="100"/>
      <c r="HS74" s="100"/>
      <c r="HT74" s="100"/>
      <c r="HU74" s="100"/>
      <c r="HV74" s="100"/>
      <c r="HW74" s="100"/>
      <c r="HX74" s="100"/>
      <c r="HY74" s="100"/>
      <c r="HZ74" s="100"/>
      <c r="IA74" s="100"/>
      <c r="IB74" s="100"/>
      <c r="IC74" s="100"/>
      <c r="ID74" s="100"/>
      <c r="IE74" s="100"/>
      <c r="IF74" s="100"/>
      <c r="IG74" s="100"/>
      <c r="IH74" s="100"/>
      <c r="II74" s="100"/>
      <c r="IJ74" s="100"/>
      <c r="IK74" s="100"/>
      <c r="IL74" s="100"/>
      <c r="IM74" s="100"/>
      <c r="IN74" s="100"/>
      <c r="IO74" s="100"/>
      <c r="IP74" s="100"/>
      <c r="IQ74" s="100"/>
      <c r="IR74" s="100"/>
      <c r="IS74" s="100"/>
      <c r="IT74" s="100"/>
      <c r="IU74" s="100"/>
      <c r="IV74" s="100"/>
      <c r="IW74" s="100"/>
      <c r="IX74" s="100"/>
      <c r="IY74" s="100"/>
      <c r="IZ74" s="100"/>
      <c r="JA74" s="100"/>
      <c r="JB74" s="100"/>
      <c r="JC74" s="100"/>
      <c r="JD74" s="100"/>
      <c r="JE74" s="100"/>
      <c r="JF74" s="100"/>
      <c r="JG74" s="100"/>
      <c r="JH74" s="100"/>
      <c r="JI74" s="100"/>
      <c r="JJ74" s="100"/>
      <c r="JK74" s="100"/>
      <c r="JL74" s="100"/>
      <c r="JM74" s="100"/>
      <c r="JN74" s="100"/>
      <c r="JO74" s="100"/>
      <c r="JP74" s="100"/>
      <c r="JQ74" s="100"/>
      <c r="JR74" s="100"/>
      <c r="JS74" s="100"/>
      <c r="JT74" s="100"/>
      <c r="JU74" s="100"/>
      <c r="JV74" s="100"/>
      <c r="JW74" s="100"/>
      <c r="KH74" s="145"/>
      <c r="KI74" s="145"/>
      <c r="KJ74" s="145"/>
      <c r="KK74" s="145"/>
      <c r="KL74" s="145"/>
      <c r="KM74" s="145"/>
      <c r="KN74" s="145"/>
      <c r="KO74" s="145"/>
      <c r="KP74" s="145"/>
      <c r="KQ74" s="145"/>
    </row>
    <row r="75" spans="1:303" s="144" customFormat="1" ht="15" customHeight="1" x14ac:dyDescent="0.25">
      <c r="A75" s="107" t="s">
        <v>1326</v>
      </c>
      <c r="B75" s="106" t="s">
        <v>1327</v>
      </c>
      <c r="C75" s="105" t="s">
        <v>944</v>
      </c>
      <c r="D75" s="99" t="s">
        <v>464</v>
      </c>
      <c r="E75" s="61" t="s">
        <v>1325</v>
      </c>
      <c r="F75" s="99" t="s">
        <v>1324</v>
      </c>
      <c r="G75" s="61" t="s">
        <v>1485</v>
      </c>
      <c r="H75" s="52" t="s">
        <v>521</v>
      </c>
      <c r="I75" s="171"/>
      <c r="J75" s="52"/>
      <c r="K75" s="182" t="s">
        <v>1801</v>
      </c>
      <c r="L75" s="104"/>
      <c r="M75" s="104"/>
      <c r="N75" s="49" t="s">
        <v>521</v>
      </c>
      <c r="O75" s="52"/>
      <c r="P75" s="52"/>
      <c r="Q75" s="52"/>
      <c r="R75" s="52"/>
      <c r="S75" s="249"/>
      <c r="T75" s="52"/>
      <c r="U75" s="52"/>
      <c r="V75" s="52"/>
      <c r="W75" s="52"/>
      <c r="X75" s="52"/>
      <c r="Y75" s="52"/>
      <c r="Z75" s="52"/>
      <c r="AA75" s="52"/>
      <c r="AB75" s="52"/>
      <c r="AC75" s="52"/>
      <c r="AD75" s="52"/>
      <c r="AE75" s="165">
        <f t="shared" si="2"/>
        <v>1</v>
      </c>
      <c r="AF75" s="289"/>
      <c r="AG75" s="99" t="s">
        <v>785</v>
      </c>
      <c r="AH75" s="100"/>
      <c r="AI75" s="100"/>
      <c r="AJ75" s="100"/>
      <c r="AK75" s="100"/>
      <c r="AL75" s="100"/>
      <c r="AM75" s="100"/>
      <c r="AN75" s="100"/>
      <c r="AO75" s="100"/>
      <c r="AP75" s="100"/>
      <c r="AQ75" s="100"/>
      <c r="AR75" s="100"/>
      <c r="AS75" s="100"/>
      <c r="AT75" s="100"/>
      <c r="AU75" s="100"/>
      <c r="AV75" s="100"/>
      <c r="AW75" s="100"/>
      <c r="AX75" s="100"/>
      <c r="AY75" s="100"/>
      <c r="AZ75" s="100"/>
      <c r="BA75" s="100"/>
      <c r="BB75" s="100"/>
      <c r="BC75" s="100"/>
      <c r="BD75" s="100"/>
      <c r="BE75" s="100"/>
      <c r="BF75" s="100"/>
      <c r="BG75" s="100"/>
      <c r="BH75" s="100"/>
      <c r="BI75" s="100"/>
      <c r="BJ75" s="100"/>
      <c r="BK75" s="100"/>
      <c r="BL75" s="100"/>
      <c r="BM75" s="100"/>
      <c r="BN75" s="100"/>
      <c r="BO75" s="100"/>
      <c r="BP75" s="100"/>
      <c r="BQ75" s="100"/>
      <c r="BR75" s="100"/>
      <c r="BS75" s="100"/>
      <c r="BT75" s="100"/>
      <c r="BU75" s="100"/>
      <c r="BV75" s="100"/>
      <c r="BW75" s="100"/>
      <c r="BX75" s="100"/>
      <c r="BY75" s="100"/>
      <c r="BZ75" s="100"/>
      <c r="CA75" s="100"/>
      <c r="CB75" s="100"/>
      <c r="CC75" s="100"/>
      <c r="CD75" s="100"/>
      <c r="CE75" s="100"/>
      <c r="CF75" s="100"/>
      <c r="CG75" s="100"/>
      <c r="CH75" s="100"/>
      <c r="CI75" s="100"/>
      <c r="CJ75" s="100"/>
      <c r="CK75" s="100"/>
      <c r="CL75" s="100"/>
      <c r="CM75" s="100"/>
      <c r="CN75" s="100"/>
      <c r="CO75" s="100"/>
      <c r="CP75" s="100"/>
      <c r="CQ75" s="100"/>
      <c r="CR75" s="100"/>
      <c r="CS75" s="100"/>
      <c r="CT75" s="100"/>
      <c r="CU75" s="100"/>
      <c r="CV75" s="100"/>
      <c r="CW75" s="100"/>
      <c r="CX75" s="100"/>
      <c r="CY75" s="100"/>
      <c r="CZ75" s="100"/>
      <c r="DA75" s="100"/>
      <c r="DB75" s="100"/>
      <c r="DC75" s="100"/>
      <c r="DD75" s="100"/>
      <c r="DE75" s="100"/>
      <c r="DF75" s="100"/>
      <c r="DG75" s="100"/>
      <c r="DH75" s="100"/>
      <c r="DI75" s="100"/>
      <c r="DJ75" s="100"/>
      <c r="DK75" s="100"/>
      <c r="DL75" s="100"/>
      <c r="DM75" s="100"/>
      <c r="DN75" s="100"/>
      <c r="DO75" s="100"/>
      <c r="DP75" s="100"/>
      <c r="DQ75" s="100"/>
      <c r="DR75" s="100"/>
      <c r="DS75" s="100"/>
      <c r="DT75" s="100"/>
      <c r="DU75" s="100"/>
      <c r="DV75" s="100"/>
      <c r="DW75" s="100"/>
      <c r="DX75" s="100"/>
      <c r="DY75" s="100"/>
      <c r="DZ75" s="100"/>
      <c r="EA75" s="100"/>
      <c r="EB75" s="100"/>
      <c r="EC75" s="100"/>
      <c r="ED75" s="100"/>
      <c r="EE75" s="100"/>
      <c r="EF75" s="100"/>
      <c r="EG75" s="100"/>
      <c r="EH75" s="100"/>
      <c r="EI75" s="100"/>
      <c r="EJ75" s="100"/>
      <c r="EK75" s="100"/>
      <c r="EL75" s="100"/>
      <c r="EM75" s="100"/>
      <c r="EN75" s="100"/>
      <c r="EO75" s="100"/>
      <c r="EP75" s="100"/>
      <c r="EQ75" s="100"/>
      <c r="ER75" s="100"/>
      <c r="ES75" s="100"/>
      <c r="ET75" s="100"/>
      <c r="EU75" s="100"/>
      <c r="EV75" s="100"/>
      <c r="EW75" s="100"/>
      <c r="EX75" s="100"/>
      <c r="EY75" s="100"/>
      <c r="EZ75" s="100"/>
      <c r="FA75" s="100"/>
      <c r="FB75" s="100"/>
      <c r="FC75" s="100"/>
      <c r="FD75" s="100"/>
      <c r="FE75" s="100"/>
      <c r="FF75" s="100"/>
      <c r="FG75" s="100"/>
      <c r="FH75" s="100"/>
      <c r="FI75" s="100"/>
      <c r="FJ75" s="100"/>
      <c r="FK75" s="100"/>
      <c r="FL75" s="100"/>
      <c r="FM75" s="100"/>
      <c r="FN75" s="100"/>
      <c r="FO75" s="100"/>
      <c r="FP75" s="100"/>
      <c r="FQ75" s="100"/>
      <c r="FR75" s="100"/>
      <c r="FS75" s="100"/>
      <c r="FT75" s="100"/>
      <c r="FU75" s="100"/>
      <c r="FV75" s="100"/>
      <c r="FW75" s="100"/>
      <c r="FX75" s="100"/>
      <c r="FY75" s="100"/>
      <c r="FZ75" s="100"/>
      <c r="GA75" s="100"/>
      <c r="GB75" s="100"/>
      <c r="GC75" s="100"/>
      <c r="GD75" s="100"/>
      <c r="GE75" s="100"/>
      <c r="GF75" s="100"/>
      <c r="GG75" s="100"/>
      <c r="GH75" s="100"/>
      <c r="GI75" s="100"/>
      <c r="GJ75" s="100"/>
      <c r="GK75" s="100"/>
      <c r="GL75" s="100"/>
      <c r="GM75" s="100"/>
      <c r="GN75" s="100"/>
      <c r="GO75" s="100"/>
      <c r="GP75" s="100"/>
      <c r="GQ75" s="100"/>
      <c r="GR75" s="100"/>
      <c r="GS75" s="100"/>
      <c r="GT75" s="100"/>
      <c r="GU75" s="100"/>
      <c r="GV75" s="100"/>
      <c r="GW75" s="100"/>
      <c r="GX75" s="100"/>
      <c r="GY75" s="100"/>
      <c r="GZ75" s="100"/>
      <c r="HA75" s="100"/>
      <c r="HB75" s="100"/>
      <c r="HC75" s="100"/>
      <c r="HD75" s="100"/>
      <c r="HE75" s="100"/>
      <c r="HF75" s="100"/>
      <c r="HG75" s="100"/>
      <c r="HH75" s="100"/>
      <c r="HI75" s="100"/>
      <c r="HJ75" s="100"/>
      <c r="HK75" s="100"/>
      <c r="HL75" s="100"/>
      <c r="HM75" s="100"/>
      <c r="HN75" s="100"/>
      <c r="HO75" s="100"/>
      <c r="HP75" s="100"/>
      <c r="HQ75" s="100"/>
      <c r="HR75" s="100"/>
      <c r="HS75" s="100"/>
      <c r="HT75" s="100"/>
      <c r="HU75" s="100"/>
      <c r="HV75" s="100"/>
      <c r="HW75" s="100"/>
      <c r="HX75" s="100"/>
      <c r="HY75" s="100"/>
      <c r="HZ75" s="100"/>
      <c r="IA75" s="100"/>
      <c r="IB75" s="100"/>
      <c r="IC75" s="100"/>
      <c r="ID75" s="100"/>
      <c r="IE75" s="100"/>
      <c r="IF75" s="100"/>
      <c r="IG75" s="100"/>
      <c r="IH75" s="100"/>
      <c r="II75" s="100"/>
      <c r="IJ75" s="100"/>
      <c r="IK75" s="100"/>
      <c r="IL75" s="100"/>
      <c r="IM75" s="100"/>
      <c r="IN75" s="100"/>
      <c r="IO75" s="100"/>
      <c r="IP75" s="100"/>
      <c r="IQ75" s="100"/>
      <c r="IR75" s="100"/>
      <c r="IS75" s="100"/>
      <c r="IT75" s="100"/>
      <c r="IU75" s="100"/>
      <c r="IV75" s="100"/>
      <c r="IW75" s="100"/>
      <c r="IX75" s="100"/>
      <c r="IY75" s="100"/>
      <c r="IZ75" s="100"/>
      <c r="JA75" s="100"/>
      <c r="JB75" s="100"/>
      <c r="JC75" s="100"/>
      <c r="JD75" s="100"/>
      <c r="JE75" s="100"/>
      <c r="JF75" s="100"/>
      <c r="JG75" s="100"/>
      <c r="JH75" s="100"/>
      <c r="JI75" s="100"/>
      <c r="JJ75" s="100"/>
      <c r="JK75" s="100"/>
      <c r="JL75" s="100"/>
      <c r="JM75" s="100"/>
      <c r="JN75" s="100"/>
      <c r="JO75" s="100"/>
      <c r="JP75" s="100"/>
      <c r="JQ75" s="100"/>
      <c r="JR75" s="100"/>
      <c r="JS75" s="100"/>
      <c r="JT75" s="100"/>
      <c r="JU75" s="100"/>
      <c r="JV75" s="100"/>
      <c r="JW75" s="100"/>
      <c r="JX75" s="100"/>
      <c r="JY75" s="100"/>
      <c r="JZ75" s="100"/>
      <c r="KA75" s="100"/>
      <c r="KB75" s="100"/>
      <c r="KC75" s="100"/>
      <c r="KD75" s="100"/>
      <c r="KE75" s="100"/>
      <c r="KF75" s="100"/>
      <c r="KG75" s="100"/>
      <c r="KH75" s="145"/>
      <c r="KI75" s="145"/>
      <c r="KJ75" s="145"/>
      <c r="KK75" s="145"/>
      <c r="KL75" s="145"/>
      <c r="KM75" s="145"/>
      <c r="KN75" s="145"/>
      <c r="KO75" s="145"/>
      <c r="KP75" s="145"/>
      <c r="KQ75" s="145"/>
    </row>
    <row r="76" spans="1:303" s="144" customFormat="1" ht="15" customHeight="1" x14ac:dyDescent="0.25">
      <c r="A76" s="146" t="s">
        <v>1331</v>
      </c>
      <c r="B76" s="106" t="s">
        <v>1332</v>
      </c>
      <c r="C76" s="99" t="s">
        <v>944</v>
      </c>
      <c r="D76" s="99" t="s">
        <v>464</v>
      </c>
      <c r="E76" s="99" t="s">
        <v>1333</v>
      </c>
      <c r="F76" s="99" t="s">
        <v>1329</v>
      </c>
      <c r="G76" s="99" t="s">
        <v>1415</v>
      </c>
      <c r="H76" s="52"/>
      <c r="I76" s="171"/>
      <c r="J76" s="52"/>
      <c r="K76" s="182" t="s">
        <v>1801</v>
      </c>
      <c r="L76" s="58" t="s">
        <v>84</v>
      </c>
      <c r="M76" s="52"/>
      <c r="N76" s="52"/>
      <c r="O76" s="52"/>
      <c r="P76" s="52"/>
      <c r="Q76" s="52"/>
      <c r="R76" s="52"/>
      <c r="S76" s="249"/>
      <c r="T76" s="52"/>
      <c r="U76" s="52"/>
      <c r="V76" s="52"/>
      <c r="W76" s="52"/>
      <c r="X76" s="52"/>
      <c r="Y76" s="52"/>
      <c r="Z76" s="52"/>
      <c r="AA76" s="52"/>
      <c r="AB76" s="52"/>
      <c r="AC76" s="52"/>
      <c r="AD76" s="52"/>
      <c r="AE76" s="165">
        <f t="shared" si="2"/>
        <v>1</v>
      </c>
      <c r="AF76" s="289"/>
      <c r="AG76" s="99" t="s">
        <v>666</v>
      </c>
    </row>
    <row r="77" spans="1:303" s="144" customFormat="1" ht="15" customHeight="1" x14ac:dyDescent="0.25">
      <c r="A77" s="101" t="s">
        <v>556</v>
      </c>
      <c r="B77" s="106" t="s">
        <v>557</v>
      </c>
      <c r="C77" s="105" t="s">
        <v>944</v>
      </c>
      <c r="D77" s="101" t="s">
        <v>464</v>
      </c>
      <c r="E77" s="107" t="s">
        <v>1333</v>
      </c>
      <c r="F77" s="99" t="s">
        <v>1329</v>
      </c>
      <c r="G77" s="99" t="s">
        <v>1415</v>
      </c>
      <c r="H77" s="52"/>
      <c r="I77" s="174"/>
      <c r="J77" s="50"/>
      <c r="K77" s="184" t="s">
        <v>1801</v>
      </c>
      <c r="L77" s="56" t="s">
        <v>86</v>
      </c>
      <c r="M77" s="50"/>
      <c r="N77" s="49" t="s">
        <v>521</v>
      </c>
      <c r="O77" s="52"/>
      <c r="P77" s="52"/>
      <c r="Q77" s="50"/>
      <c r="R77" s="52"/>
      <c r="S77" s="249"/>
      <c r="T77" s="52"/>
      <c r="U77" s="52"/>
      <c r="V77" s="50"/>
      <c r="W77" s="50"/>
      <c r="X77" s="50"/>
      <c r="Y77" s="50"/>
      <c r="Z77" s="50"/>
      <c r="AA77" s="50"/>
      <c r="AB77" s="50"/>
      <c r="AC77" s="50"/>
      <c r="AD77" s="50"/>
      <c r="AE77" s="165">
        <f t="shared" si="2"/>
        <v>2</v>
      </c>
      <c r="AF77" s="289"/>
      <c r="AG77" s="99" t="s">
        <v>666</v>
      </c>
      <c r="AH77" s="136"/>
      <c r="AI77" s="136"/>
      <c r="AJ77" s="136"/>
      <c r="AK77" s="136"/>
      <c r="AL77" s="136"/>
      <c r="AM77" s="136"/>
      <c r="AN77" s="136"/>
      <c r="AO77" s="136"/>
      <c r="AP77" s="136"/>
      <c r="AQ77" s="136"/>
      <c r="AR77" s="136"/>
      <c r="AS77" s="136"/>
      <c r="AT77" s="136"/>
      <c r="AU77" s="136"/>
      <c r="AV77" s="136"/>
      <c r="AW77" s="136"/>
      <c r="AX77" s="136"/>
      <c r="AY77" s="136"/>
      <c r="AZ77" s="136"/>
      <c r="BA77" s="136"/>
      <c r="BB77" s="136"/>
      <c r="BC77" s="136"/>
      <c r="BD77" s="136"/>
      <c r="BE77" s="136"/>
      <c r="BF77" s="136"/>
      <c r="BG77" s="136"/>
      <c r="BH77" s="136"/>
      <c r="BI77" s="136"/>
      <c r="BJ77" s="136"/>
      <c r="BK77" s="136"/>
      <c r="BL77" s="136"/>
      <c r="BM77" s="136"/>
      <c r="BN77" s="136"/>
      <c r="BO77" s="136"/>
      <c r="BP77" s="136"/>
      <c r="BQ77" s="136"/>
      <c r="BR77" s="136"/>
      <c r="BS77" s="136"/>
      <c r="BT77" s="136"/>
      <c r="BU77" s="136"/>
      <c r="BV77" s="136"/>
      <c r="BW77" s="136"/>
      <c r="BX77" s="136"/>
      <c r="BY77" s="136"/>
      <c r="BZ77" s="136"/>
      <c r="CA77" s="136"/>
      <c r="CB77" s="136"/>
      <c r="CC77" s="136"/>
      <c r="CD77" s="136"/>
      <c r="CE77" s="136"/>
      <c r="CF77" s="136"/>
      <c r="CG77" s="136"/>
      <c r="CH77" s="136"/>
      <c r="CI77" s="136"/>
      <c r="CJ77" s="136"/>
      <c r="CK77" s="136"/>
      <c r="CL77" s="136"/>
      <c r="CM77" s="136"/>
      <c r="CN77" s="136"/>
      <c r="CO77" s="136"/>
      <c r="CP77" s="136"/>
      <c r="CQ77" s="136"/>
      <c r="CR77" s="136"/>
      <c r="CS77" s="136"/>
      <c r="CT77" s="136"/>
      <c r="CU77" s="136"/>
      <c r="CV77" s="136"/>
      <c r="CW77" s="136"/>
      <c r="CX77" s="136"/>
      <c r="CY77" s="136"/>
      <c r="CZ77" s="136"/>
      <c r="DA77" s="136"/>
      <c r="DB77" s="136"/>
      <c r="DC77" s="136"/>
      <c r="DD77" s="136"/>
      <c r="DE77" s="136"/>
      <c r="DF77" s="136"/>
      <c r="DG77" s="136"/>
      <c r="DH77" s="136"/>
      <c r="DI77" s="136"/>
      <c r="DJ77" s="136"/>
      <c r="DK77" s="136"/>
      <c r="DL77" s="136"/>
      <c r="DM77" s="136"/>
      <c r="DN77" s="136"/>
      <c r="DO77" s="136"/>
      <c r="DP77" s="136"/>
      <c r="DQ77" s="136"/>
      <c r="DR77" s="136"/>
      <c r="DS77" s="136"/>
      <c r="DT77" s="136"/>
      <c r="DU77" s="136"/>
      <c r="DV77" s="136"/>
      <c r="DW77" s="136"/>
      <c r="DX77" s="136"/>
      <c r="DY77" s="136"/>
      <c r="DZ77" s="136"/>
      <c r="EA77" s="136"/>
      <c r="EB77" s="136"/>
      <c r="EC77" s="136"/>
      <c r="ED77" s="136"/>
      <c r="EE77" s="136"/>
      <c r="EF77" s="136"/>
      <c r="EG77" s="136"/>
      <c r="EH77" s="136"/>
      <c r="EI77" s="136"/>
      <c r="EJ77" s="136"/>
      <c r="EK77" s="136"/>
      <c r="EL77" s="136"/>
      <c r="EM77" s="136"/>
      <c r="EN77" s="136"/>
      <c r="EO77" s="136"/>
      <c r="EP77" s="136"/>
      <c r="EQ77" s="136"/>
      <c r="ER77" s="136"/>
      <c r="ES77" s="136"/>
      <c r="ET77" s="136"/>
      <c r="EU77" s="136"/>
      <c r="EV77" s="136"/>
      <c r="EW77" s="136"/>
      <c r="EX77" s="136"/>
      <c r="EY77" s="136"/>
      <c r="EZ77" s="136"/>
      <c r="FA77" s="136"/>
      <c r="FB77" s="136"/>
      <c r="FC77" s="136"/>
      <c r="FD77" s="136"/>
      <c r="FE77" s="136"/>
      <c r="FF77" s="136"/>
      <c r="FG77" s="136"/>
      <c r="FH77" s="136"/>
      <c r="FI77" s="136"/>
      <c r="FJ77" s="136"/>
      <c r="FK77" s="136"/>
      <c r="FL77" s="136"/>
      <c r="FM77" s="136"/>
      <c r="FN77" s="136"/>
      <c r="FO77" s="136"/>
      <c r="FP77" s="136"/>
      <c r="FQ77" s="136"/>
      <c r="FR77" s="136"/>
      <c r="FS77" s="136"/>
      <c r="FT77" s="136"/>
      <c r="FU77" s="136"/>
      <c r="FV77" s="136"/>
      <c r="FW77" s="136"/>
      <c r="FX77" s="136"/>
      <c r="FY77" s="136"/>
      <c r="FZ77" s="136"/>
      <c r="GA77" s="136"/>
      <c r="GB77" s="136"/>
      <c r="GC77" s="136"/>
      <c r="GD77" s="136"/>
      <c r="GE77" s="136"/>
      <c r="GF77" s="136"/>
      <c r="GG77" s="136"/>
      <c r="GH77" s="136"/>
      <c r="GI77" s="136"/>
      <c r="GJ77" s="136"/>
      <c r="GK77" s="136"/>
      <c r="GL77" s="136"/>
      <c r="GM77" s="136"/>
      <c r="GN77" s="136"/>
      <c r="GO77" s="136"/>
      <c r="GP77" s="136"/>
      <c r="GQ77" s="136"/>
      <c r="GR77" s="136"/>
      <c r="GS77" s="136"/>
      <c r="GT77" s="136"/>
      <c r="GU77" s="136"/>
      <c r="GV77" s="136"/>
      <c r="GW77" s="136"/>
      <c r="GX77" s="136"/>
      <c r="GY77" s="136"/>
      <c r="GZ77" s="136"/>
      <c r="HA77" s="136"/>
      <c r="HB77" s="136"/>
      <c r="HC77" s="136"/>
      <c r="HD77" s="136"/>
      <c r="HE77" s="136"/>
      <c r="HF77" s="136"/>
      <c r="HG77" s="136"/>
      <c r="HH77" s="136"/>
      <c r="HI77" s="136"/>
      <c r="HJ77" s="136"/>
      <c r="HK77" s="136"/>
      <c r="HL77" s="136"/>
      <c r="HM77" s="136"/>
      <c r="HN77" s="136"/>
      <c r="HO77" s="136"/>
      <c r="HP77" s="136"/>
      <c r="HQ77" s="136"/>
      <c r="HR77" s="136"/>
      <c r="HS77" s="136"/>
      <c r="HT77" s="136"/>
      <c r="HU77" s="136"/>
      <c r="HV77" s="136"/>
      <c r="HW77" s="136"/>
      <c r="HX77" s="136"/>
      <c r="HY77" s="136"/>
      <c r="HZ77" s="136"/>
      <c r="IA77" s="136"/>
      <c r="IB77" s="136"/>
      <c r="IC77" s="136"/>
      <c r="ID77" s="136"/>
      <c r="IE77" s="136"/>
      <c r="IF77" s="136"/>
      <c r="IG77" s="136"/>
      <c r="IH77" s="136"/>
      <c r="II77" s="136"/>
      <c r="IJ77" s="136"/>
      <c r="IK77" s="136"/>
      <c r="IL77" s="136"/>
      <c r="IM77" s="136"/>
      <c r="IN77" s="136"/>
      <c r="IO77" s="136"/>
      <c r="IP77" s="136"/>
      <c r="IQ77" s="136"/>
      <c r="IR77" s="136"/>
      <c r="IS77" s="136"/>
      <c r="IT77" s="136"/>
      <c r="IU77" s="136"/>
      <c r="IV77" s="136"/>
      <c r="IW77" s="136"/>
      <c r="IX77" s="136"/>
      <c r="IY77" s="136"/>
      <c r="IZ77" s="136"/>
      <c r="JA77" s="136"/>
      <c r="JB77" s="136"/>
      <c r="JC77" s="136"/>
      <c r="JD77" s="136"/>
      <c r="JE77" s="136"/>
      <c r="JF77" s="136"/>
      <c r="JG77" s="136"/>
      <c r="JH77" s="136"/>
      <c r="JI77" s="136"/>
      <c r="JJ77" s="136"/>
      <c r="JK77" s="136"/>
      <c r="JL77" s="136"/>
      <c r="JM77" s="136"/>
      <c r="JN77" s="136"/>
      <c r="JO77" s="136"/>
      <c r="JP77" s="136"/>
      <c r="JQ77" s="136"/>
      <c r="JR77" s="136"/>
      <c r="JS77" s="136"/>
      <c r="JT77" s="136"/>
      <c r="JU77" s="136"/>
      <c r="JV77" s="136"/>
      <c r="JW77" s="136"/>
      <c r="JX77" s="136"/>
      <c r="JY77" s="136"/>
      <c r="JZ77" s="136"/>
      <c r="KA77" s="136"/>
      <c r="KB77" s="136"/>
      <c r="KC77" s="136"/>
      <c r="KD77" s="136"/>
      <c r="KE77" s="136"/>
      <c r="KF77" s="136"/>
      <c r="KG77" s="136"/>
      <c r="KH77" s="145"/>
      <c r="KI77" s="145"/>
      <c r="KJ77" s="145"/>
      <c r="KK77" s="145"/>
      <c r="KL77" s="145"/>
      <c r="KM77" s="145"/>
      <c r="KN77" s="145"/>
      <c r="KO77" s="145"/>
      <c r="KP77" s="145"/>
      <c r="KQ77" s="145"/>
    </row>
    <row r="78" spans="1:303" s="144" customFormat="1" ht="15" customHeight="1" x14ac:dyDescent="0.25">
      <c r="A78" s="99" t="s">
        <v>1342</v>
      </c>
      <c r="B78" s="106" t="s">
        <v>1343</v>
      </c>
      <c r="C78" s="51" t="s">
        <v>944</v>
      </c>
      <c r="D78" s="61" t="s">
        <v>464</v>
      </c>
      <c r="E78" s="110" t="s">
        <v>1344</v>
      </c>
      <c r="F78" s="99" t="s">
        <v>1340</v>
      </c>
      <c r="G78" s="99" t="s">
        <v>1414</v>
      </c>
      <c r="H78" s="52"/>
      <c r="I78" s="171"/>
      <c r="J78" s="52"/>
      <c r="K78" s="182" t="s">
        <v>1801</v>
      </c>
      <c r="L78" s="52"/>
      <c r="M78" s="52" t="s">
        <v>85</v>
      </c>
      <c r="N78" s="49" t="s">
        <v>521</v>
      </c>
      <c r="O78" s="52"/>
      <c r="P78" s="52"/>
      <c r="Q78" s="52"/>
      <c r="R78" s="52"/>
      <c r="S78" s="249"/>
      <c r="T78" s="52"/>
      <c r="U78" s="52"/>
      <c r="V78" s="52"/>
      <c r="W78" s="52"/>
      <c r="X78" s="52"/>
      <c r="Y78" s="52"/>
      <c r="Z78" s="52"/>
      <c r="AA78" s="52"/>
      <c r="AB78" s="52"/>
      <c r="AC78" s="52"/>
      <c r="AD78" s="52"/>
      <c r="AE78" s="165">
        <f t="shared" si="2"/>
        <v>2</v>
      </c>
      <c r="AF78" s="289"/>
      <c r="AG78" s="99"/>
    </row>
    <row r="79" spans="1:303" s="144" customFormat="1" ht="15" customHeight="1" x14ac:dyDescent="0.25">
      <c r="A79" s="61" t="s">
        <v>1433</v>
      </c>
      <c r="B79" s="53" t="s">
        <v>1866</v>
      </c>
      <c r="C79" s="51" t="s">
        <v>944</v>
      </c>
      <c r="D79" s="61" t="s">
        <v>464</v>
      </c>
      <c r="E79" s="110" t="s">
        <v>1347</v>
      </c>
      <c r="F79" s="99" t="s">
        <v>1340</v>
      </c>
      <c r="G79" s="99" t="s">
        <v>1421</v>
      </c>
      <c r="H79" s="52"/>
      <c r="I79" s="172"/>
      <c r="J79" s="49"/>
      <c r="K79" s="182" t="s">
        <v>1801</v>
      </c>
      <c r="L79" s="49"/>
      <c r="M79" s="49"/>
      <c r="N79" s="49" t="s">
        <v>521</v>
      </c>
      <c r="O79" s="49"/>
      <c r="P79" s="49"/>
      <c r="Q79" s="49"/>
      <c r="R79" s="49"/>
      <c r="S79" s="249"/>
      <c r="T79" s="49"/>
      <c r="U79" s="49"/>
      <c r="V79" s="49"/>
      <c r="W79" s="49"/>
      <c r="X79" s="49"/>
      <c r="Y79" s="49"/>
      <c r="Z79" s="49"/>
      <c r="AA79" s="49"/>
      <c r="AB79" s="49"/>
      <c r="AC79" s="49"/>
      <c r="AD79" s="49"/>
      <c r="AE79" s="165">
        <f t="shared" si="2"/>
        <v>1</v>
      </c>
      <c r="AF79" s="289"/>
      <c r="AG79" s="51"/>
      <c r="AH79" s="60"/>
      <c r="AI79" s="60"/>
      <c r="AJ79" s="60"/>
      <c r="AK79" s="60"/>
      <c r="AL79" s="60"/>
      <c r="AM79" s="60"/>
      <c r="AN79" s="60"/>
      <c r="AO79" s="60"/>
      <c r="AP79" s="60"/>
      <c r="AQ79" s="60"/>
      <c r="AR79" s="60"/>
      <c r="AS79" s="60"/>
      <c r="AT79" s="60"/>
      <c r="AU79" s="60"/>
      <c r="AV79" s="60"/>
      <c r="AW79" s="60"/>
      <c r="AX79" s="60"/>
      <c r="AY79" s="60"/>
      <c r="AZ79" s="60"/>
      <c r="BA79" s="60"/>
      <c r="BB79" s="60"/>
      <c r="BC79" s="60"/>
      <c r="BD79" s="60"/>
      <c r="BE79" s="60"/>
      <c r="BF79" s="60"/>
      <c r="BG79" s="60"/>
      <c r="BH79" s="60"/>
      <c r="BI79" s="60"/>
      <c r="BJ79" s="60"/>
      <c r="BK79" s="60"/>
      <c r="BL79" s="60"/>
      <c r="BM79" s="60"/>
      <c r="BN79" s="60"/>
      <c r="BO79" s="60"/>
      <c r="BP79" s="60"/>
      <c r="BQ79" s="60"/>
      <c r="BR79" s="60"/>
      <c r="BS79" s="60"/>
      <c r="BT79" s="60"/>
      <c r="BU79" s="60"/>
      <c r="BV79" s="60"/>
      <c r="BW79" s="60"/>
      <c r="BX79" s="60"/>
      <c r="BY79" s="60"/>
      <c r="BZ79" s="60"/>
      <c r="CA79" s="60"/>
      <c r="CB79" s="60"/>
      <c r="CC79" s="60"/>
      <c r="CD79" s="60"/>
      <c r="CE79" s="60"/>
      <c r="CF79" s="60"/>
      <c r="CG79" s="60"/>
      <c r="CH79" s="60"/>
      <c r="CI79" s="60"/>
      <c r="CJ79" s="60"/>
      <c r="CK79" s="60"/>
      <c r="CL79" s="60"/>
      <c r="CM79" s="60"/>
      <c r="CN79" s="60"/>
      <c r="CO79" s="60"/>
      <c r="CP79" s="60"/>
      <c r="CQ79" s="60"/>
      <c r="CR79" s="60"/>
      <c r="CS79" s="60"/>
      <c r="CT79" s="60"/>
      <c r="CU79" s="60"/>
      <c r="CV79" s="60"/>
      <c r="CW79" s="60"/>
      <c r="CX79" s="60"/>
      <c r="CY79" s="60"/>
      <c r="CZ79" s="60"/>
      <c r="DA79" s="60"/>
      <c r="DB79" s="60"/>
      <c r="DC79" s="60"/>
      <c r="DD79" s="60"/>
      <c r="DE79" s="60"/>
      <c r="DF79" s="60"/>
      <c r="DG79" s="60"/>
      <c r="DH79" s="60"/>
      <c r="DI79" s="60"/>
      <c r="DJ79" s="60"/>
      <c r="DK79" s="60"/>
      <c r="DL79" s="60"/>
      <c r="DM79" s="60"/>
      <c r="DN79" s="60"/>
      <c r="DO79" s="60"/>
      <c r="DP79" s="60"/>
      <c r="DQ79" s="60"/>
      <c r="DR79" s="60"/>
      <c r="DS79" s="60"/>
      <c r="DT79" s="60"/>
      <c r="DU79" s="60"/>
      <c r="DV79" s="60"/>
      <c r="DW79" s="60"/>
      <c r="DX79" s="60"/>
      <c r="DY79" s="60"/>
      <c r="DZ79" s="60"/>
      <c r="EA79" s="60"/>
      <c r="EB79" s="60"/>
      <c r="EC79" s="60"/>
      <c r="ED79" s="60"/>
      <c r="EE79" s="60"/>
      <c r="EF79" s="60"/>
      <c r="EG79" s="60"/>
      <c r="EH79" s="60"/>
      <c r="EI79" s="60"/>
      <c r="EJ79" s="60"/>
      <c r="EK79" s="60"/>
      <c r="EL79" s="60"/>
      <c r="EM79" s="60"/>
      <c r="EN79" s="60"/>
      <c r="EO79" s="60"/>
      <c r="EP79" s="60"/>
      <c r="EQ79" s="60"/>
      <c r="ER79" s="60"/>
      <c r="ES79" s="60"/>
      <c r="ET79" s="60"/>
      <c r="EU79" s="60"/>
      <c r="EV79" s="60"/>
      <c r="EW79" s="60"/>
      <c r="EX79" s="60"/>
      <c r="EY79" s="60"/>
      <c r="EZ79" s="60"/>
      <c r="FA79" s="60"/>
      <c r="FB79" s="60"/>
      <c r="FC79" s="60"/>
      <c r="FD79" s="60"/>
      <c r="FE79" s="60"/>
      <c r="FF79" s="60"/>
      <c r="FG79" s="60"/>
      <c r="FH79" s="60"/>
      <c r="FI79" s="60"/>
      <c r="FJ79" s="60"/>
      <c r="FK79" s="60"/>
      <c r="FL79" s="60"/>
      <c r="FM79" s="60"/>
      <c r="FN79" s="60"/>
      <c r="FO79" s="60"/>
      <c r="FP79" s="60"/>
      <c r="FQ79" s="60"/>
      <c r="FR79" s="60"/>
      <c r="FS79" s="60"/>
      <c r="FT79" s="60"/>
      <c r="FU79" s="60"/>
      <c r="FV79" s="60"/>
      <c r="FW79" s="60"/>
      <c r="FX79" s="60"/>
      <c r="FY79" s="60"/>
      <c r="FZ79" s="60"/>
      <c r="GA79" s="60"/>
      <c r="GB79" s="60"/>
      <c r="GC79" s="60"/>
      <c r="GD79" s="60"/>
      <c r="GE79" s="60"/>
      <c r="GF79" s="60"/>
      <c r="GG79" s="60"/>
      <c r="GH79" s="60"/>
      <c r="GI79" s="60"/>
      <c r="GJ79" s="60"/>
      <c r="GK79" s="60"/>
      <c r="GL79" s="60"/>
      <c r="GM79" s="60"/>
      <c r="GN79" s="60"/>
      <c r="GO79" s="60"/>
      <c r="GP79" s="60"/>
      <c r="GQ79" s="60"/>
      <c r="GR79" s="60"/>
      <c r="GS79" s="60"/>
      <c r="GT79" s="60"/>
      <c r="GU79" s="60"/>
      <c r="GV79" s="60"/>
      <c r="GW79" s="60"/>
      <c r="GX79" s="60"/>
      <c r="GY79" s="60"/>
      <c r="GZ79" s="60"/>
      <c r="HA79" s="60"/>
      <c r="HB79" s="60"/>
      <c r="HC79" s="60"/>
      <c r="HD79" s="60"/>
      <c r="HE79" s="60"/>
      <c r="HF79" s="60"/>
      <c r="HG79" s="60"/>
      <c r="HH79" s="60"/>
      <c r="HI79" s="60"/>
      <c r="HJ79" s="60"/>
      <c r="HK79" s="60"/>
      <c r="HL79" s="60"/>
      <c r="HM79" s="60"/>
      <c r="HN79" s="60"/>
      <c r="HO79" s="60"/>
      <c r="HP79" s="60"/>
      <c r="HQ79" s="60"/>
      <c r="HR79" s="60"/>
      <c r="HS79" s="60"/>
      <c r="HT79" s="60"/>
      <c r="HU79" s="60"/>
      <c r="HV79" s="60"/>
      <c r="HW79" s="60"/>
      <c r="HX79" s="60"/>
      <c r="HY79" s="60"/>
      <c r="HZ79" s="60"/>
      <c r="IA79" s="60"/>
      <c r="IB79" s="60"/>
      <c r="IC79" s="60"/>
      <c r="ID79" s="60"/>
      <c r="IE79" s="60"/>
      <c r="IF79" s="60"/>
      <c r="IG79" s="60"/>
      <c r="IH79" s="60"/>
      <c r="II79" s="60"/>
      <c r="IJ79" s="60"/>
      <c r="IK79" s="60"/>
      <c r="IL79" s="60"/>
      <c r="IM79" s="60"/>
      <c r="IN79" s="60"/>
      <c r="IO79" s="60"/>
      <c r="IP79" s="60"/>
      <c r="IQ79" s="60"/>
      <c r="IR79" s="60"/>
      <c r="IS79" s="60"/>
      <c r="IT79" s="60"/>
      <c r="IU79" s="60"/>
      <c r="IV79" s="60"/>
      <c r="IW79" s="60"/>
      <c r="IX79" s="60"/>
      <c r="IY79" s="60"/>
      <c r="IZ79" s="60"/>
      <c r="JA79" s="60"/>
      <c r="JB79" s="60"/>
      <c r="JC79" s="60"/>
      <c r="JD79" s="60"/>
      <c r="JE79" s="60"/>
      <c r="JF79" s="60"/>
      <c r="JG79" s="60"/>
      <c r="JH79" s="60"/>
      <c r="JI79" s="60"/>
      <c r="JJ79" s="60"/>
      <c r="JK79" s="60"/>
      <c r="JL79" s="60"/>
      <c r="JM79" s="60"/>
      <c r="JN79" s="60"/>
      <c r="JO79" s="60"/>
      <c r="JP79" s="60"/>
      <c r="JQ79" s="60"/>
      <c r="JR79" s="60"/>
      <c r="JS79" s="60"/>
      <c r="JT79" s="60"/>
      <c r="JU79" s="60"/>
      <c r="JV79" s="60"/>
      <c r="JW79" s="60"/>
      <c r="JX79" s="60"/>
      <c r="JY79" s="60"/>
      <c r="JZ79" s="60"/>
      <c r="KA79" s="60"/>
      <c r="KB79" s="60"/>
      <c r="KC79" s="60"/>
      <c r="KD79" s="60"/>
      <c r="KE79" s="60"/>
      <c r="KF79" s="60"/>
      <c r="KG79" s="60"/>
    </row>
    <row r="80" spans="1:303" s="144" customFormat="1" ht="15" customHeight="1" x14ac:dyDescent="0.25">
      <c r="A80" s="146" t="s">
        <v>1348</v>
      </c>
      <c r="B80" s="147" t="s">
        <v>1349</v>
      </c>
      <c r="C80" s="105" t="s">
        <v>944</v>
      </c>
      <c r="D80" s="61" t="s">
        <v>464</v>
      </c>
      <c r="E80" s="110" t="s">
        <v>1347</v>
      </c>
      <c r="F80" s="99" t="s">
        <v>1340</v>
      </c>
      <c r="G80" s="99" t="s">
        <v>1415</v>
      </c>
      <c r="H80" s="52"/>
      <c r="I80" s="176"/>
      <c r="J80" s="124"/>
      <c r="K80" s="182" t="s">
        <v>1801</v>
      </c>
      <c r="L80" s="52"/>
      <c r="M80" s="52" t="s">
        <v>85</v>
      </c>
      <c r="N80" s="49" t="s">
        <v>521</v>
      </c>
      <c r="O80" s="52"/>
      <c r="P80" s="52"/>
      <c r="Q80" s="52"/>
      <c r="R80" s="52"/>
      <c r="S80" s="249"/>
      <c r="T80" s="52"/>
      <c r="U80" s="52"/>
      <c r="V80" s="52"/>
      <c r="W80" s="52"/>
      <c r="X80" s="52"/>
      <c r="Y80" s="52"/>
      <c r="Z80" s="52"/>
      <c r="AA80" s="52"/>
      <c r="AB80" s="52"/>
      <c r="AC80" s="52"/>
      <c r="AD80" s="52"/>
      <c r="AE80" s="165">
        <f t="shared" si="2"/>
        <v>2</v>
      </c>
      <c r="AF80" s="289"/>
      <c r="AG80" s="99" t="s">
        <v>785</v>
      </c>
    </row>
    <row r="81" spans="1:307" s="144" customFormat="1" ht="15" customHeight="1" x14ac:dyDescent="0.25">
      <c r="A81" s="61" t="s">
        <v>316</v>
      </c>
      <c r="B81" s="106" t="s">
        <v>1350</v>
      </c>
      <c r="C81" s="105" t="s">
        <v>944</v>
      </c>
      <c r="D81" s="101" t="s">
        <v>464</v>
      </c>
      <c r="E81" s="146" t="s">
        <v>1347</v>
      </c>
      <c r="F81" s="99" t="s">
        <v>1340</v>
      </c>
      <c r="G81" s="99" t="s">
        <v>1414</v>
      </c>
      <c r="H81" s="52"/>
      <c r="I81" s="171"/>
      <c r="J81" s="52"/>
      <c r="K81" s="182" t="s">
        <v>1801</v>
      </c>
      <c r="L81" s="104"/>
      <c r="M81" s="52"/>
      <c r="N81" s="55" t="s">
        <v>521</v>
      </c>
      <c r="O81" s="52"/>
      <c r="P81" s="52"/>
      <c r="Q81" s="52"/>
      <c r="R81" s="52"/>
      <c r="S81" s="249"/>
      <c r="T81" s="52"/>
      <c r="U81" s="52"/>
      <c r="V81" s="52"/>
      <c r="W81" s="52"/>
      <c r="X81" s="52"/>
      <c r="Y81" s="52"/>
      <c r="Z81" s="52"/>
      <c r="AA81" s="52"/>
      <c r="AB81" s="52"/>
      <c r="AC81" s="52"/>
      <c r="AD81" s="52"/>
      <c r="AE81" s="165">
        <f t="shared" si="2"/>
        <v>1</v>
      </c>
      <c r="AF81" s="289"/>
      <c r="AG81" s="107" t="s">
        <v>666</v>
      </c>
      <c r="AH81" s="100"/>
      <c r="AI81" s="100"/>
      <c r="AJ81" s="100"/>
      <c r="AK81" s="100"/>
      <c r="AL81" s="100"/>
      <c r="AM81" s="100"/>
      <c r="AN81" s="100"/>
      <c r="AO81" s="100"/>
      <c r="AP81" s="100"/>
      <c r="AQ81" s="100"/>
      <c r="AR81" s="100"/>
      <c r="AS81" s="100"/>
      <c r="AT81" s="100"/>
      <c r="AU81" s="100"/>
      <c r="AV81" s="100"/>
      <c r="AW81" s="100"/>
      <c r="AX81" s="100"/>
      <c r="AY81" s="100"/>
      <c r="AZ81" s="100"/>
      <c r="BA81" s="100"/>
      <c r="BB81" s="100"/>
      <c r="BC81" s="100"/>
      <c r="BD81" s="100"/>
      <c r="BE81" s="100"/>
      <c r="BF81" s="100"/>
      <c r="BG81" s="100"/>
      <c r="BH81" s="100"/>
      <c r="BI81" s="100"/>
      <c r="BJ81" s="100"/>
      <c r="BK81" s="100"/>
      <c r="BL81" s="100"/>
      <c r="BM81" s="100"/>
      <c r="BN81" s="100"/>
      <c r="BO81" s="100"/>
      <c r="BP81" s="100"/>
      <c r="BQ81" s="100"/>
      <c r="BR81" s="100"/>
      <c r="BS81" s="100"/>
      <c r="BT81" s="100"/>
      <c r="BU81" s="100"/>
      <c r="BV81" s="100"/>
      <c r="BW81" s="100"/>
      <c r="BX81" s="100"/>
      <c r="BY81" s="100"/>
      <c r="BZ81" s="100"/>
      <c r="CA81" s="100"/>
      <c r="CB81" s="100"/>
      <c r="CC81" s="100"/>
      <c r="CD81" s="100"/>
      <c r="CE81" s="100"/>
      <c r="CF81" s="100"/>
      <c r="CG81" s="100"/>
      <c r="CH81" s="100"/>
      <c r="CI81" s="100"/>
      <c r="CJ81" s="100"/>
      <c r="CK81" s="100"/>
      <c r="CL81" s="100"/>
      <c r="CM81" s="100"/>
      <c r="CN81" s="100"/>
      <c r="CO81" s="100"/>
      <c r="CP81" s="100"/>
      <c r="CQ81" s="100"/>
      <c r="CR81" s="100"/>
      <c r="CS81" s="100"/>
      <c r="CT81" s="100"/>
      <c r="CU81" s="100"/>
      <c r="CV81" s="100"/>
      <c r="CW81" s="100"/>
      <c r="CX81" s="100"/>
      <c r="CY81" s="100"/>
      <c r="CZ81" s="100"/>
      <c r="DA81" s="100"/>
      <c r="DB81" s="100"/>
      <c r="DC81" s="100"/>
      <c r="DD81" s="100"/>
      <c r="DE81" s="100"/>
      <c r="DF81" s="100"/>
      <c r="DG81" s="100"/>
      <c r="DH81" s="100"/>
      <c r="DI81" s="100"/>
      <c r="DJ81" s="100"/>
      <c r="DK81" s="100"/>
      <c r="DL81" s="100"/>
      <c r="DM81" s="100"/>
      <c r="DN81" s="100"/>
      <c r="DO81" s="100"/>
      <c r="DP81" s="100"/>
      <c r="DQ81" s="100"/>
      <c r="DR81" s="100"/>
      <c r="DS81" s="100"/>
      <c r="DT81" s="100"/>
      <c r="DU81" s="100"/>
      <c r="DV81" s="100"/>
      <c r="DW81" s="100"/>
      <c r="DX81" s="100"/>
      <c r="DY81" s="100"/>
      <c r="DZ81" s="100"/>
      <c r="EA81" s="100"/>
      <c r="EB81" s="100"/>
      <c r="EC81" s="100"/>
      <c r="ED81" s="100"/>
      <c r="EE81" s="100"/>
      <c r="EF81" s="100"/>
      <c r="EG81" s="100"/>
      <c r="EH81" s="100"/>
      <c r="EI81" s="100"/>
      <c r="EJ81" s="100"/>
      <c r="EK81" s="100"/>
      <c r="EL81" s="100"/>
      <c r="EM81" s="100"/>
      <c r="EN81" s="100"/>
      <c r="EO81" s="100"/>
      <c r="EP81" s="100"/>
      <c r="EQ81" s="100"/>
      <c r="ER81" s="100"/>
      <c r="ES81" s="100"/>
      <c r="ET81" s="100"/>
      <c r="EU81" s="100"/>
      <c r="EV81" s="100"/>
      <c r="EW81" s="100"/>
      <c r="EX81" s="100"/>
      <c r="EY81" s="100"/>
      <c r="EZ81" s="100"/>
      <c r="FA81" s="100"/>
      <c r="FB81" s="100"/>
      <c r="FC81" s="100"/>
      <c r="FD81" s="100"/>
      <c r="FE81" s="100"/>
      <c r="FF81" s="100"/>
      <c r="FG81" s="100"/>
      <c r="FH81" s="100"/>
      <c r="FI81" s="100"/>
      <c r="FJ81" s="100"/>
      <c r="FK81" s="100"/>
      <c r="FL81" s="100"/>
      <c r="FM81" s="100"/>
      <c r="FN81" s="100"/>
      <c r="FO81" s="100"/>
      <c r="FP81" s="100"/>
      <c r="FQ81" s="100"/>
      <c r="FR81" s="100"/>
      <c r="FS81" s="100"/>
      <c r="FT81" s="100"/>
      <c r="FU81" s="100"/>
      <c r="FV81" s="100"/>
      <c r="FW81" s="100"/>
      <c r="FX81" s="100"/>
      <c r="FY81" s="100"/>
      <c r="FZ81" s="100"/>
      <c r="GA81" s="100"/>
      <c r="GB81" s="100"/>
      <c r="GC81" s="100"/>
      <c r="GD81" s="100"/>
      <c r="GE81" s="100"/>
      <c r="GF81" s="100"/>
      <c r="GG81" s="100"/>
      <c r="GH81" s="100"/>
      <c r="GI81" s="100"/>
      <c r="GJ81" s="100"/>
      <c r="GK81" s="100"/>
      <c r="GL81" s="100"/>
      <c r="GM81" s="100"/>
      <c r="GN81" s="100"/>
      <c r="GO81" s="100"/>
      <c r="GP81" s="100"/>
      <c r="GQ81" s="100"/>
      <c r="GR81" s="100"/>
      <c r="GS81" s="100"/>
      <c r="GT81" s="100"/>
      <c r="GU81" s="100"/>
      <c r="GV81" s="100"/>
      <c r="GW81" s="100"/>
      <c r="GX81" s="100"/>
      <c r="GY81" s="100"/>
      <c r="GZ81" s="100"/>
      <c r="HA81" s="100"/>
      <c r="HB81" s="100"/>
      <c r="HC81" s="100"/>
      <c r="HD81" s="100"/>
      <c r="HE81" s="100"/>
      <c r="HF81" s="100"/>
      <c r="HG81" s="100"/>
      <c r="HH81" s="100"/>
      <c r="HI81" s="100"/>
      <c r="HJ81" s="100"/>
      <c r="HK81" s="100"/>
      <c r="HL81" s="100"/>
      <c r="HM81" s="100"/>
      <c r="HN81" s="100"/>
      <c r="HO81" s="100"/>
      <c r="HP81" s="100"/>
      <c r="HQ81" s="100"/>
      <c r="HR81" s="100"/>
      <c r="HS81" s="100"/>
      <c r="HT81" s="100"/>
      <c r="HU81" s="100"/>
      <c r="HV81" s="100"/>
      <c r="HW81" s="100"/>
      <c r="HX81" s="100"/>
      <c r="HY81" s="100"/>
      <c r="HZ81" s="100"/>
      <c r="IA81" s="100"/>
      <c r="IB81" s="100"/>
      <c r="IC81" s="100"/>
      <c r="ID81" s="100"/>
      <c r="IE81" s="100"/>
      <c r="IF81" s="100"/>
      <c r="IG81" s="100"/>
      <c r="IH81" s="100"/>
      <c r="II81" s="100"/>
      <c r="IJ81" s="100"/>
      <c r="IK81" s="100"/>
      <c r="IL81" s="100"/>
      <c r="IM81" s="100"/>
      <c r="IN81" s="100"/>
      <c r="IO81" s="100"/>
      <c r="IP81" s="100"/>
      <c r="IQ81" s="100"/>
      <c r="IR81" s="100"/>
      <c r="IS81" s="100"/>
      <c r="IT81" s="100"/>
      <c r="IU81" s="100"/>
      <c r="IV81" s="100"/>
      <c r="IW81" s="100"/>
      <c r="IX81" s="100"/>
      <c r="IY81" s="100"/>
      <c r="IZ81" s="100"/>
      <c r="JA81" s="100"/>
      <c r="JB81" s="100"/>
      <c r="JC81" s="100"/>
      <c r="JD81" s="100"/>
      <c r="JE81" s="100"/>
      <c r="JF81" s="100"/>
      <c r="JG81" s="100"/>
      <c r="JH81" s="100"/>
      <c r="JI81" s="100"/>
      <c r="JJ81" s="100"/>
      <c r="JK81" s="100"/>
      <c r="JL81" s="100"/>
      <c r="JM81" s="100"/>
      <c r="JN81" s="100"/>
      <c r="JO81" s="100"/>
      <c r="JP81" s="100"/>
      <c r="JQ81" s="100"/>
      <c r="JR81" s="100"/>
      <c r="JS81" s="100"/>
      <c r="JT81" s="100"/>
      <c r="JU81" s="100"/>
      <c r="JV81" s="100"/>
      <c r="JW81" s="100"/>
      <c r="JX81" s="100"/>
      <c r="JY81" s="100"/>
      <c r="JZ81" s="100"/>
      <c r="KA81" s="100"/>
      <c r="KB81" s="100"/>
      <c r="KC81" s="100"/>
      <c r="KD81" s="100"/>
      <c r="KE81" s="100"/>
      <c r="KF81" s="100"/>
      <c r="KG81" s="100"/>
    </row>
    <row r="82" spans="1:307" s="144" customFormat="1" ht="15" customHeight="1" x14ac:dyDescent="0.25">
      <c r="A82" s="51" t="s">
        <v>1351</v>
      </c>
      <c r="B82" s="53" t="s">
        <v>1867</v>
      </c>
      <c r="C82" s="51" t="s">
        <v>944</v>
      </c>
      <c r="D82" s="61" t="s">
        <v>464</v>
      </c>
      <c r="E82" s="110" t="s">
        <v>1347</v>
      </c>
      <c r="F82" s="99" t="s">
        <v>1340</v>
      </c>
      <c r="G82" s="99" t="s">
        <v>1414</v>
      </c>
      <c r="H82" s="52"/>
      <c r="I82" s="172"/>
      <c r="J82" s="49"/>
      <c r="K82" s="182" t="s">
        <v>1801</v>
      </c>
      <c r="L82" s="49"/>
      <c r="M82" s="49"/>
      <c r="N82" s="49" t="s">
        <v>521</v>
      </c>
      <c r="O82" s="49"/>
      <c r="P82" s="49"/>
      <c r="Q82" s="49"/>
      <c r="R82" s="49"/>
      <c r="S82" s="249"/>
      <c r="T82" s="49"/>
      <c r="U82" s="49"/>
      <c r="V82" s="49"/>
      <c r="W82" s="49"/>
      <c r="X82" s="49"/>
      <c r="Y82" s="49"/>
      <c r="Z82" s="49"/>
      <c r="AA82" s="49"/>
      <c r="AB82" s="49"/>
      <c r="AC82" s="49"/>
      <c r="AD82" s="49"/>
      <c r="AE82" s="165">
        <f t="shared" si="2"/>
        <v>1</v>
      </c>
      <c r="AF82" s="289"/>
      <c r="AG82" s="51"/>
      <c r="AH82" s="60"/>
      <c r="AI82" s="60"/>
      <c r="AJ82" s="60"/>
      <c r="AK82" s="60"/>
      <c r="AL82" s="60"/>
      <c r="AM82" s="60"/>
      <c r="AN82" s="60"/>
      <c r="AO82" s="60"/>
      <c r="AP82" s="60"/>
      <c r="AQ82" s="60"/>
      <c r="AR82" s="60"/>
      <c r="AS82" s="60"/>
      <c r="AT82" s="60"/>
      <c r="AU82" s="60"/>
      <c r="AV82" s="60"/>
      <c r="AW82" s="60"/>
      <c r="AX82" s="60"/>
      <c r="AY82" s="60"/>
      <c r="AZ82" s="60"/>
      <c r="BA82" s="60"/>
      <c r="BB82" s="60"/>
      <c r="BC82" s="60"/>
      <c r="BD82" s="60"/>
      <c r="BE82" s="60"/>
      <c r="BF82" s="60"/>
      <c r="BG82" s="60"/>
      <c r="BH82" s="60"/>
      <c r="BI82" s="60"/>
      <c r="BJ82" s="60"/>
      <c r="BK82" s="60"/>
      <c r="BL82" s="60"/>
      <c r="BM82" s="60"/>
      <c r="BN82" s="60"/>
      <c r="BO82" s="60"/>
      <c r="BP82" s="60"/>
      <c r="BQ82" s="60"/>
      <c r="BR82" s="60"/>
      <c r="BS82" s="60"/>
      <c r="BT82" s="60"/>
      <c r="BU82" s="60"/>
      <c r="BV82" s="60"/>
      <c r="BW82" s="60"/>
      <c r="BX82" s="60"/>
      <c r="BY82" s="60"/>
      <c r="BZ82" s="60"/>
      <c r="CA82" s="60"/>
      <c r="CB82" s="60"/>
      <c r="CC82" s="60"/>
      <c r="CD82" s="60"/>
      <c r="CE82" s="60"/>
      <c r="CF82" s="60"/>
      <c r="CG82" s="60"/>
      <c r="CH82" s="60"/>
      <c r="CI82" s="60"/>
      <c r="CJ82" s="60"/>
      <c r="CK82" s="60"/>
      <c r="CL82" s="60"/>
      <c r="CM82" s="60"/>
      <c r="CN82" s="60"/>
      <c r="CO82" s="60"/>
      <c r="CP82" s="60"/>
      <c r="CQ82" s="60"/>
      <c r="CR82" s="60"/>
      <c r="CS82" s="60"/>
      <c r="CT82" s="60"/>
      <c r="CU82" s="60"/>
      <c r="CV82" s="60"/>
      <c r="CW82" s="60"/>
      <c r="CX82" s="60"/>
      <c r="CY82" s="60"/>
      <c r="CZ82" s="60"/>
      <c r="DA82" s="60"/>
      <c r="DB82" s="60"/>
      <c r="DC82" s="60"/>
      <c r="DD82" s="60"/>
      <c r="DE82" s="60"/>
      <c r="DF82" s="60"/>
      <c r="DG82" s="60"/>
      <c r="DH82" s="60"/>
      <c r="DI82" s="60"/>
      <c r="DJ82" s="60"/>
      <c r="DK82" s="60"/>
      <c r="DL82" s="60"/>
      <c r="DM82" s="60"/>
      <c r="DN82" s="60"/>
      <c r="DO82" s="60"/>
      <c r="DP82" s="60"/>
      <c r="DQ82" s="60"/>
      <c r="DR82" s="60"/>
      <c r="DS82" s="60"/>
      <c r="DT82" s="60"/>
      <c r="DU82" s="60"/>
      <c r="DV82" s="60"/>
      <c r="DW82" s="60"/>
      <c r="DX82" s="60"/>
      <c r="DY82" s="60"/>
      <c r="DZ82" s="60"/>
      <c r="EA82" s="60"/>
      <c r="EB82" s="60"/>
      <c r="EC82" s="60"/>
      <c r="ED82" s="60"/>
      <c r="EE82" s="60"/>
      <c r="EF82" s="60"/>
      <c r="EG82" s="60"/>
      <c r="EH82" s="60"/>
      <c r="EI82" s="60"/>
      <c r="EJ82" s="60"/>
      <c r="EK82" s="60"/>
      <c r="EL82" s="60"/>
      <c r="EM82" s="60"/>
      <c r="EN82" s="60"/>
      <c r="EO82" s="60"/>
      <c r="EP82" s="60"/>
      <c r="EQ82" s="60"/>
      <c r="ER82" s="60"/>
      <c r="ES82" s="60"/>
      <c r="ET82" s="60"/>
      <c r="EU82" s="60"/>
      <c r="EV82" s="60"/>
      <c r="EW82" s="60"/>
      <c r="EX82" s="60"/>
      <c r="EY82" s="60"/>
      <c r="EZ82" s="60"/>
      <c r="FA82" s="60"/>
      <c r="FB82" s="60"/>
      <c r="FC82" s="60"/>
      <c r="FD82" s="60"/>
      <c r="FE82" s="60"/>
      <c r="FF82" s="60"/>
      <c r="FG82" s="60"/>
      <c r="FH82" s="60"/>
      <c r="FI82" s="60"/>
      <c r="FJ82" s="60"/>
      <c r="FK82" s="60"/>
      <c r="FL82" s="60"/>
      <c r="FM82" s="60"/>
      <c r="FN82" s="60"/>
      <c r="FO82" s="60"/>
      <c r="FP82" s="60"/>
      <c r="FQ82" s="60"/>
      <c r="FR82" s="60"/>
      <c r="FS82" s="60"/>
      <c r="FT82" s="60"/>
      <c r="FU82" s="60"/>
      <c r="FV82" s="60"/>
      <c r="FW82" s="60"/>
      <c r="FX82" s="60"/>
      <c r="FY82" s="60"/>
      <c r="FZ82" s="60"/>
      <c r="GA82" s="60"/>
      <c r="GB82" s="60"/>
      <c r="GC82" s="60"/>
      <c r="GD82" s="60"/>
      <c r="GE82" s="60"/>
      <c r="GF82" s="60"/>
      <c r="GG82" s="60"/>
      <c r="GH82" s="60"/>
      <c r="GI82" s="60"/>
      <c r="GJ82" s="60"/>
      <c r="GK82" s="60"/>
      <c r="GL82" s="60"/>
      <c r="GM82" s="60"/>
      <c r="GN82" s="60"/>
      <c r="GO82" s="60"/>
      <c r="GP82" s="60"/>
      <c r="GQ82" s="60"/>
      <c r="GR82" s="60"/>
      <c r="GS82" s="60"/>
      <c r="GT82" s="60"/>
      <c r="GU82" s="60"/>
      <c r="GV82" s="60"/>
      <c r="GW82" s="60"/>
      <c r="GX82" s="60"/>
      <c r="GY82" s="60"/>
      <c r="GZ82" s="60"/>
      <c r="HA82" s="60"/>
      <c r="HB82" s="60"/>
      <c r="HC82" s="60"/>
      <c r="HD82" s="60"/>
      <c r="HE82" s="60"/>
      <c r="HF82" s="60"/>
      <c r="HG82" s="60"/>
      <c r="HH82" s="60"/>
      <c r="HI82" s="60"/>
      <c r="HJ82" s="60"/>
      <c r="HK82" s="60"/>
      <c r="HL82" s="60"/>
      <c r="HM82" s="60"/>
      <c r="HN82" s="60"/>
      <c r="HO82" s="60"/>
      <c r="HP82" s="60"/>
      <c r="HQ82" s="60"/>
      <c r="HR82" s="60"/>
      <c r="HS82" s="60"/>
      <c r="HT82" s="60"/>
      <c r="HU82" s="60"/>
      <c r="HV82" s="60"/>
      <c r="HW82" s="60"/>
      <c r="HX82" s="60"/>
      <c r="HY82" s="60"/>
      <c r="HZ82" s="60"/>
      <c r="IA82" s="60"/>
      <c r="IB82" s="60"/>
      <c r="IC82" s="60"/>
      <c r="ID82" s="60"/>
      <c r="IE82" s="60"/>
      <c r="IF82" s="60"/>
      <c r="IG82" s="60"/>
      <c r="IH82" s="60"/>
      <c r="II82" s="60"/>
      <c r="IJ82" s="60"/>
      <c r="IK82" s="60"/>
      <c r="IL82" s="60"/>
      <c r="IM82" s="60"/>
      <c r="IN82" s="60"/>
      <c r="IO82" s="60"/>
      <c r="IP82" s="60"/>
      <c r="IQ82" s="60"/>
      <c r="IR82" s="60"/>
      <c r="IS82" s="60"/>
      <c r="IT82" s="60"/>
      <c r="IU82" s="60"/>
      <c r="IV82" s="60"/>
      <c r="IW82" s="60"/>
      <c r="IX82" s="60"/>
      <c r="IY82" s="60"/>
      <c r="IZ82" s="60"/>
      <c r="JA82" s="60"/>
      <c r="JB82" s="60"/>
      <c r="JC82" s="60"/>
      <c r="JD82" s="60"/>
      <c r="JE82" s="60"/>
      <c r="JF82" s="60"/>
      <c r="JG82" s="60"/>
      <c r="JH82" s="60"/>
      <c r="JI82" s="60"/>
      <c r="JJ82" s="60"/>
      <c r="JK82" s="60"/>
      <c r="JL82" s="60"/>
      <c r="JM82" s="60"/>
      <c r="JN82" s="60"/>
      <c r="JO82" s="60"/>
      <c r="JP82" s="60"/>
      <c r="JQ82" s="60"/>
      <c r="JR82" s="60"/>
      <c r="JS82" s="60"/>
      <c r="JT82" s="60"/>
      <c r="JU82" s="60"/>
      <c r="JV82" s="60"/>
      <c r="JW82" s="60"/>
      <c r="JX82" s="60"/>
      <c r="JY82" s="60"/>
      <c r="JZ82" s="60"/>
      <c r="KA82" s="60"/>
      <c r="KB82" s="60"/>
      <c r="KC82" s="60"/>
      <c r="KD82" s="60"/>
      <c r="KE82" s="60"/>
      <c r="KF82" s="60"/>
      <c r="KG82" s="60"/>
    </row>
    <row r="83" spans="1:307" s="144" customFormat="1" ht="15" customHeight="1" x14ac:dyDescent="0.25">
      <c r="A83" s="61" t="s">
        <v>320</v>
      </c>
      <c r="B83" s="53" t="s">
        <v>321</v>
      </c>
      <c r="C83" s="105" t="s">
        <v>944</v>
      </c>
      <c r="D83" s="61" t="s">
        <v>464</v>
      </c>
      <c r="E83" s="107" t="s">
        <v>1352</v>
      </c>
      <c r="F83" s="99" t="s">
        <v>1340</v>
      </c>
      <c r="G83" s="99" t="s">
        <v>1414</v>
      </c>
      <c r="H83" s="52"/>
      <c r="I83" s="169"/>
      <c r="J83" s="55"/>
      <c r="K83" s="182" t="s">
        <v>1801</v>
      </c>
      <c r="L83" s="55"/>
      <c r="M83" s="55"/>
      <c r="N83" s="55" t="s">
        <v>521</v>
      </c>
      <c r="O83" s="55"/>
      <c r="P83" s="55"/>
      <c r="Q83" s="55"/>
      <c r="R83" s="55"/>
      <c r="S83" s="249"/>
      <c r="T83" s="55"/>
      <c r="U83" s="55"/>
      <c r="V83" s="52"/>
      <c r="W83" s="55"/>
      <c r="X83" s="55"/>
      <c r="Y83" s="55"/>
      <c r="Z83" s="55"/>
      <c r="AA83" s="55"/>
      <c r="AB83" s="55"/>
      <c r="AC83" s="55"/>
      <c r="AD83" s="55"/>
      <c r="AE83" s="165">
        <f t="shared" si="2"/>
        <v>1</v>
      </c>
      <c r="AF83" s="289"/>
      <c r="AG83" s="61"/>
      <c r="AH83" s="65"/>
      <c r="AI83" s="65"/>
      <c r="AJ83" s="65"/>
      <c r="AK83" s="65"/>
      <c r="AL83" s="65"/>
      <c r="AM83" s="65"/>
      <c r="AN83" s="65"/>
      <c r="AO83" s="65"/>
      <c r="AP83" s="65"/>
      <c r="AQ83" s="65"/>
      <c r="AR83" s="65"/>
      <c r="AS83" s="65"/>
      <c r="AT83" s="65"/>
      <c r="AU83" s="65"/>
      <c r="AV83" s="65"/>
      <c r="AW83" s="65"/>
      <c r="AX83" s="65"/>
      <c r="AY83" s="65"/>
      <c r="AZ83" s="65"/>
      <c r="BA83" s="65"/>
      <c r="BB83" s="65"/>
      <c r="BC83" s="65"/>
      <c r="BD83" s="65"/>
      <c r="BE83" s="65"/>
      <c r="BF83" s="65"/>
      <c r="BG83" s="65"/>
      <c r="BH83" s="65"/>
      <c r="BI83" s="65"/>
      <c r="BJ83" s="65"/>
      <c r="BK83" s="65"/>
      <c r="BL83" s="65"/>
      <c r="BM83" s="65"/>
      <c r="BN83" s="65"/>
      <c r="BO83" s="65"/>
      <c r="BP83" s="65"/>
      <c r="BQ83" s="65"/>
      <c r="BR83" s="65"/>
      <c r="BS83" s="65"/>
      <c r="BT83" s="65"/>
      <c r="BU83" s="65"/>
      <c r="BV83" s="65"/>
      <c r="BW83" s="65"/>
      <c r="BX83" s="65"/>
      <c r="BY83" s="65"/>
      <c r="BZ83" s="65"/>
      <c r="CA83" s="65"/>
      <c r="CB83" s="65"/>
      <c r="CC83" s="65"/>
      <c r="CD83" s="65"/>
      <c r="CE83" s="65"/>
      <c r="CF83" s="65"/>
      <c r="CG83" s="65"/>
      <c r="CH83" s="65"/>
      <c r="CI83" s="65"/>
      <c r="CJ83" s="65"/>
      <c r="CK83" s="65"/>
      <c r="CL83" s="65"/>
      <c r="CM83" s="65"/>
      <c r="CN83" s="65"/>
      <c r="CO83" s="65"/>
      <c r="CP83" s="65"/>
      <c r="CQ83" s="65"/>
      <c r="CR83" s="65"/>
      <c r="CS83" s="65"/>
      <c r="CT83" s="65"/>
      <c r="CU83" s="65"/>
      <c r="CV83" s="65"/>
      <c r="CW83" s="65"/>
      <c r="CX83" s="65"/>
      <c r="CY83" s="65"/>
      <c r="CZ83" s="65"/>
      <c r="DA83" s="65"/>
      <c r="DB83" s="65"/>
      <c r="DC83" s="65"/>
      <c r="DD83" s="65"/>
      <c r="DE83" s="65"/>
      <c r="DF83" s="65"/>
      <c r="DG83" s="65"/>
      <c r="DH83" s="65"/>
      <c r="DI83" s="65"/>
      <c r="DJ83" s="65"/>
      <c r="DK83" s="65"/>
      <c r="DL83" s="65"/>
      <c r="DM83" s="65"/>
      <c r="DN83" s="65"/>
      <c r="DO83" s="65"/>
      <c r="DP83" s="65"/>
      <c r="DQ83" s="65"/>
      <c r="DR83" s="65"/>
      <c r="DS83" s="65"/>
      <c r="DT83" s="65"/>
      <c r="DU83" s="65"/>
      <c r="DV83" s="65"/>
      <c r="DW83" s="65"/>
      <c r="DX83" s="65"/>
      <c r="DY83" s="65"/>
      <c r="DZ83" s="65"/>
      <c r="EA83" s="65"/>
      <c r="EB83" s="65"/>
      <c r="EC83" s="65"/>
      <c r="ED83" s="65"/>
      <c r="EE83" s="65"/>
      <c r="EF83" s="65"/>
      <c r="EG83" s="65"/>
      <c r="EH83" s="65"/>
      <c r="EI83" s="65"/>
      <c r="EJ83" s="65"/>
      <c r="EK83" s="65"/>
      <c r="EL83" s="65"/>
      <c r="EM83" s="65"/>
      <c r="EN83" s="65"/>
      <c r="EO83" s="65"/>
      <c r="EP83" s="65"/>
      <c r="EQ83" s="65"/>
      <c r="ER83" s="65"/>
      <c r="ES83" s="65"/>
      <c r="ET83" s="65"/>
      <c r="EU83" s="65"/>
      <c r="EV83" s="65"/>
      <c r="EW83" s="65"/>
      <c r="EX83" s="65"/>
      <c r="EY83" s="65"/>
      <c r="EZ83" s="65"/>
      <c r="FA83" s="65"/>
      <c r="FB83" s="65"/>
      <c r="FC83" s="65"/>
      <c r="FD83" s="65"/>
      <c r="FE83" s="65"/>
      <c r="FF83" s="65"/>
      <c r="FG83" s="65"/>
      <c r="FH83" s="65"/>
      <c r="FI83" s="65"/>
      <c r="FJ83" s="65"/>
      <c r="FK83" s="65"/>
      <c r="FL83" s="65"/>
      <c r="FM83" s="65"/>
      <c r="FN83" s="65"/>
      <c r="FO83" s="65"/>
      <c r="FP83" s="65"/>
      <c r="FQ83" s="65"/>
      <c r="FR83" s="65"/>
      <c r="FS83" s="65"/>
      <c r="FT83" s="65"/>
      <c r="FU83" s="65"/>
      <c r="FV83" s="65"/>
      <c r="FW83" s="65"/>
      <c r="FX83" s="65"/>
      <c r="FY83" s="65"/>
      <c r="FZ83" s="65"/>
      <c r="GA83" s="65"/>
      <c r="GB83" s="65"/>
      <c r="GC83" s="65"/>
      <c r="GD83" s="65"/>
      <c r="GE83" s="65"/>
      <c r="GF83" s="65"/>
      <c r="GG83" s="65"/>
      <c r="GH83" s="65"/>
      <c r="GI83" s="65"/>
      <c r="GJ83" s="65"/>
      <c r="GK83" s="65"/>
      <c r="GL83" s="65"/>
      <c r="GM83" s="65"/>
      <c r="GN83" s="65"/>
      <c r="GO83" s="65"/>
      <c r="GP83" s="65"/>
      <c r="GQ83" s="65"/>
      <c r="GR83" s="65"/>
      <c r="GS83" s="65"/>
      <c r="GT83" s="65"/>
      <c r="GU83" s="65"/>
      <c r="GV83" s="65"/>
      <c r="GW83" s="65"/>
      <c r="GX83" s="65"/>
      <c r="GY83" s="65"/>
      <c r="GZ83" s="65"/>
      <c r="HA83" s="65"/>
      <c r="HB83" s="65"/>
      <c r="HC83" s="65"/>
      <c r="HD83" s="65"/>
      <c r="HE83" s="65"/>
      <c r="HF83" s="65"/>
      <c r="HG83" s="65"/>
      <c r="HH83" s="65"/>
      <c r="HI83" s="65"/>
      <c r="HJ83" s="65"/>
      <c r="HK83" s="65"/>
      <c r="HL83" s="65"/>
      <c r="HM83" s="65"/>
      <c r="HN83" s="65"/>
      <c r="HO83" s="65"/>
      <c r="HP83" s="65"/>
      <c r="HQ83" s="65"/>
      <c r="HR83" s="65"/>
      <c r="HS83" s="65"/>
      <c r="HT83" s="65"/>
      <c r="HU83" s="65"/>
      <c r="HV83" s="65"/>
      <c r="HW83" s="65"/>
      <c r="HX83" s="65"/>
      <c r="HY83" s="65"/>
      <c r="HZ83" s="65"/>
      <c r="IA83" s="65"/>
      <c r="IB83" s="65"/>
      <c r="IC83" s="65"/>
      <c r="ID83" s="65"/>
      <c r="IE83" s="65"/>
      <c r="IF83" s="65"/>
      <c r="IG83" s="65"/>
      <c r="IH83" s="65"/>
      <c r="II83" s="65"/>
      <c r="IJ83" s="65"/>
      <c r="IK83" s="65"/>
      <c r="IL83" s="65"/>
      <c r="IM83" s="65"/>
      <c r="IN83" s="65"/>
      <c r="IO83" s="65"/>
      <c r="IP83" s="65"/>
      <c r="IQ83" s="65"/>
      <c r="IR83" s="65"/>
      <c r="IS83" s="65"/>
      <c r="IT83" s="65"/>
      <c r="IU83" s="65"/>
      <c r="IV83" s="65"/>
      <c r="IW83" s="65"/>
      <c r="IX83" s="65"/>
      <c r="IY83" s="65"/>
      <c r="IZ83" s="65"/>
      <c r="JA83" s="65"/>
      <c r="JB83" s="65"/>
      <c r="JC83" s="65"/>
      <c r="JD83" s="65"/>
      <c r="JE83" s="65"/>
      <c r="JF83" s="65"/>
      <c r="JG83" s="65"/>
      <c r="JH83" s="65"/>
      <c r="JI83" s="65"/>
      <c r="JJ83" s="65"/>
      <c r="JK83" s="65"/>
      <c r="JL83" s="65"/>
      <c r="JM83" s="65"/>
      <c r="JN83" s="65"/>
      <c r="JO83" s="65"/>
      <c r="JP83" s="65"/>
      <c r="JQ83" s="65"/>
      <c r="JR83" s="65"/>
      <c r="JS83" s="65"/>
      <c r="JT83" s="65"/>
      <c r="JU83" s="65"/>
      <c r="JV83" s="65"/>
      <c r="JW83" s="65"/>
      <c r="JX83" s="65"/>
      <c r="JY83" s="65"/>
      <c r="JZ83" s="65"/>
      <c r="KA83" s="65"/>
      <c r="KB83" s="65"/>
      <c r="KC83" s="65"/>
      <c r="KD83" s="65"/>
      <c r="KE83" s="65"/>
      <c r="KF83" s="65"/>
      <c r="KG83" s="65"/>
    </row>
    <row r="84" spans="1:307" s="144" customFormat="1" ht="15" customHeight="1" x14ac:dyDescent="0.25">
      <c r="A84" s="51" t="s">
        <v>1353</v>
      </c>
      <c r="B84" s="53" t="s">
        <v>1868</v>
      </c>
      <c r="C84" s="51" t="s">
        <v>944</v>
      </c>
      <c r="D84" s="61" t="s">
        <v>464</v>
      </c>
      <c r="E84" s="107" t="s">
        <v>1352</v>
      </c>
      <c r="F84" s="99" t="s">
        <v>1340</v>
      </c>
      <c r="G84" s="99" t="s">
        <v>1414</v>
      </c>
      <c r="H84" s="52"/>
      <c r="I84" s="172"/>
      <c r="J84" s="49"/>
      <c r="K84" s="182" t="s">
        <v>1801</v>
      </c>
      <c r="L84" s="49"/>
      <c r="M84" s="49"/>
      <c r="N84" s="49" t="s">
        <v>521</v>
      </c>
      <c r="O84" s="49"/>
      <c r="P84" s="49"/>
      <c r="Q84" s="49"/>
      <c r="R84" s="49"/>
      <c r="S84" s="249"/>
      <c r="T84" s="49"/>
      <c r="U84" s="49"/>
      <c r="V84" s="49"/>
      <c r="W84" s="49"/>
      <c r="X84" s="49"/>
      <c r="Y84" s="49"/>
      <c r="Z84" s="49"/>
      <c r="AA84" s="49"/>
      <c r="AB84" s="49"/>
      <c r="AC84" s="49"/>
      <c r="AD84" s="49"/>
      <c r="AE84" s="165">
        <f t="shared" si="2"/>
        <v>1</v>
      </c>
      <c r="AF84" s="289"/>
      <c r="AG84" s="51"/>
      <c r="AH84" s="60"/>
      <c r="AI84" s="60"/>
      <c r="AJ84" s="60"/>
      <c r="AK84" s="60"/>
      <c r="AL84" s="60"/>
      <c r="AM84" s="60"/>
      <c r="AN84" s="60"/>
      <c r="AO84" s="60"/>
      <c r="AP84" s="60"/>
      <c r="AQ84" s="60"/>
      <c r="AR84" s="60"/>
      <c r="AS84" s="60"/>
      <c r="AT84" s="60"/>
      <c r="AU84" s="60"/>
      <c r="AV84" s="60"/>
      <c r="AW84" s="60"/>
      <c r="AX84" s="60"/>
      <c r="AY84" s="60"/>
      <c r="AZ84" s="60"/>
      <c r="BA84" s="60"/>
      <c r="BB84" s="60"/>
      <c r="BC84" s="60"/>
      <c r="BD84" s="60"/>
      <c r="BE84" s="60"/>
      <c r="BF84" s="60"/>
      <c r="BG84" s="60"/>
      <c r="BH84" s="60"/>
      <c r="BI84" s="60"/>
      <c r="BJ84" s="60"/>
      <c r="BK84" s="60"/>
      <c r="BL84" s="60"/>
      <c r="BM84" s="60"/>
      <c r="BN84" s="60"/>
      <c r="BO84" s="60"/>
      <c r="BP84" s="60"/>
      <c r="BQ84" s="60"/>
      <c r="BR84" s="60"/>
      <c r="BS84" s="60"/>
      <c r="BT84" s="60"/>
      <c r="BU84" s="60"/>
      <c r="BV84" s="60"/>
      <c r="BW84" s="60"/>
      <c r="BX84" s="60"/>
      <c r="BY84" s="60"/>
      <c r="BZ84" s="60"/>
      <c r="CA84" s="60"/>
      <c r="CB84" s="60"/>
      <c r="CC84" s="60"/>
      <c r="CD84" s="60"/>
      <c r="CE84" s="60"/>
      <c r="CF84" s="60"/>
      <c r="CG84" s="60"/>
      <c r="CH84" s="60"/>
      <c r="CI84" s="60"/>
      <c r="CJ84" s="60"/>
      <c r="CK84" s="60"/>
      <c r="CL84" s="60"/>
      <c r="CM84" s="60"/>
      <c r="CN84" s="60"/>
      <c r="CO84" s="60"/>
      <c r="CP84" s="60"/>
      <c r="CQ84" s="60"/>
      <c r="CR84" s="60"/>
      <c r="CS84" s="60"/>
      <c r="CT84" s="60"/>
      <c r="CU84" s="60"/>
      <c r="CV84" s="60"/>
      <c r="CW84" s="60"/>
      <c r="CX84" s="60"/>
      <c r="CY84" s="60"/>
      <c r="CZ84" s="60"/>
      <c r="DA84" s="60"/>
      <c r="DB84" s="60"/>
      <c r="DC84" s="60"/>
      <c r="DD84" s="60"/>
      <c r="DE84" s="60"/>
      <c r="DF84" s="60"/>
      <c r="DG84" s="60"/>
      <c r="DH84" s="60"/>
      <c r="DI84" s="60"/>
      <c r="DJ84" s="60"/>
      <c r="DK84" s="60"/>
      <c r="DL84" s="60"/>
      <c r="DM84" s="60"/>
      <c r="DN84" s="60"/>
      <c r="DO84" s="60"/>
      <c r="DP84" s="60"/>
      <c r="DQ84" s="60"/>
      <c r="DR84" s="60"/>
      <c r="DS84" s="60"/>
      <c r="DT84" s="60"/>
      <c r="DU84" s="60"/>
      <c r="DV84" s="60"/>
      <c r="DW84" s="60"/>
      <c r="DX84" s="60"/>
      <c r="DY84" s="60"/>
      <c r="DZ84" s="60"/>
      <c r="EA84" s="60"/>
      <c r="EB84" s="60"/>
      <c r="EC84" s="60"/>
      <c r="ED84" s="60"/>
      <c r="EE84" s="60"/>
      <c r="EF84" s="60"/>
      <c r="EG84" s="60"/>
      <c r="EH84" s="60"/>
      <c r="EI84" s="60"/>
      <c r="EJ84" s="60"/>
      <c r="EK84" s="60"/>
      <c r="EL84" s="60"/>
      <c r="EM84" s="60"/>
      <c r="EN84" s="60"/>
      <c r="EO84" s="60"/>
      <c r="EP84" s="60"/>
      <c r="EQ84" s="60"/>
      <c r="ER84" s="60"/>
      <c r="ES84" s="60"/>
      <c r="ET84" s="60"/>
      <c r="EU84" s="60"/>
      <c r="EV84" s="60"/>
      <c r="EW84" s="60"/>
      <c r="EX84" s="60"/>
      <c r="EY84" s="60"/>
      <c r="EZ84" s="60"/>
      <c r="FA84" s="60"/>
      <c r="FB84" s="60"/>
      <c r="FC84" s="60"/>
      <c r="FD84" s="60"/>
      <c r="FE84" s="60"/>
      <c r="FF84" s="60"/>
      <c r="FG84" s="60"/>
      <c r="FH84" s="60"/>
      <c r="FI84" s="60"/>
      <c r="FJ84" s="60"/>
      <c r="FK84" s="60"/>
      <c r="FL84" s="60"/>
      <c r="FM84" s="60"/>
      <c r="FN84" s="60"/>
      <c r="FO84" s="60"/>
      <c r="FP84" s="60"/>
      <c r="FQ84" s="60"/>
      <c r="FR84" s="60"/>
      <c r="FS84" s="60"/>
      <c r="FT84" s="60"/>
      <c r="FU84" s="60"/>
      <c r="FV84" s="60"/>
      <c r="FW84" s="60"/>
      <c r="FX84" s="60"/>
      <c r="FY84" s="60"/>
      <c r="FZ84" s="60"/>
      <c r="GA84" s="60"/>
      <c r="GB84" s="60"/>
      <c r="GC84" s="60"/>
      <c r="GD84" s="60"/>
      <c r="GE84" s="60"/>
      <c r="GF84" s="60"/>
      <c r="GG84" s="60"/>
      <c r="GH84" s="60"/>
      <c r="GI84" s="60"/>
      <c r="GJ84" s="60"/>
      <c r="GK84" s="60"/>
      <c r="GL84" s="60"/>
      <c r="GM84" s="60"/>
      <c r="GN84" s="60"/>
      <c r="GO84" s="60"/>
      <c r="GP84" s="60"/>
      <c r="GQ84" s="60"/>
      <c r="GR84" s="60"/>
      <c r="GS84" s="60"/>
      <c r="GT84" s="60"/>
      <c r="GU84" s="60"/>
      <c r="GV84" s="60"/>
      <c r="GW84" s="60"/>
      <c r="GX84" s="60"/>
      <c r="GY84" s="60"/>
      <c r="GZ84" s="60"/>
      <c r="HA84" s="60"/>
      <c r="HB84" s="60"/>
      <c r="HC84" s="60"/>
      <c r="HD84" s="60"/>
      <c r="HE84" s="60"/>
      <c r="HF84" s="60"/>
      <c r="HG84" s="60"/>
      <c r="HH84" s="60"/>
      <c r="HI84" s="60"/>
      <c r="HJ84" s="60"/>
      <c r="HK84" s="60"/>
      <c r="HL84" s="60"/>
      <c r="HM84" s="60"/>
      <c r="HN84" s="60"/>
      <c r="HO84" s="60"/>
      <c r="HP84" s="60"/>
      <c r="HQ84" s="60"/>
      <c r="HR84" s="60"/>
      <c r="HS84" s="60"/>
      <c r="HT84" s="60"/>
      <c r="HU84" s="60"/>
      <c r="HV84" s="60"/>
      <c r="HW84" s="60"/>
      <c r="HX84" s="60"/>
      <c r="HY84" s="60"/>
      <c r="HZ84" s="60"/>
      <c r="IA84" s="60"/>
      <c r="IB84" s="60"/>
      <c r="IC84" s="60"/>
      <c r="ID84" s="60"/>
      <c r="IE84" s="60"/>
      <c r="IF84" s="60"/>
      <c r="IG84" s="60"/>
      <c r="IH84" s="60"/>
      <c r="II84" s="60"/>
      <c r="IJ84" s="60"/>
      <c r="IK84" s="60"/>
      <c r="IL84" s="60"/>
      <c r="IM84" s="60"/>
      <c r="IN84" s="60"/>
      <c r="IO84" s="60"/>
      <c r="IP84" s="60"/>
      <c r="IQ84" s="60"/>
      <c r="IR84" s="60"/>
      <c r="IS84" s="60"/>
      <c r="IT84" s="60"/>
      <c r="IU84" s="60"/>
      <c r="IV84" s="60"/>
      <c r="IW84" s="60"/>
      <c r="IX84" s="60"/>
      <c r="IY84" s="60"/>
      <c r="IZ84" s="60"/>
      <c r="JA84" s="60"/>
      <c r="JB84" s="60"/>
      <c r="JC84" s="60"/>
      <c r="JD84" s="60"/>
      <c r="JE84" s="60"/>
      <c r="JF84" s="60"/>
      <c r="JG84" s="60"/>
      <c r="JH84" s="60"/>
      <c r="JI84" s="60"/>
      <c r="JJ84" s="60"/>
      <c r="JK84" s="60"/>
      <c r="JL84" s="60"/>
      <c r="JM84" s="60"/>
      <c r="JN84" s="60"/>
      <c r="JO84" s="60"/>
      <c r="JP84" s="60"/>
      <c r="JQ84" s="60"/>
      <c r="JR84" s="60"/>
      <c r="JS84" s="60"/>
      <c r="JT84" s="60"/>
      <c r="JU84" s="60"/>
      <c r="JV84" s="60"/>
      <c r="JW84" s="60"/>
      <c r="JX84" s="60"/>
      <c r="JY84" s="60"/>
      <c r="JZ84" s="60"/>
      <c r="KA84" s="60"/>
      <c r="KB84" s="60"/>
      <c r="KC84" s="60"/>
      <c r="KD84" s="60"/>
      <c r="KE84" s="60"/>
      <c r="KF84" s="60"/>
      <c r="KG84" s="60"/>
    </row>
    <row r="85" spans="1:307" s="144" customFormat="1" ht="15" customHeight="1" x14ac:dyDescent="0.25">
      <c r="A85" s="146" t="s">
        <v>1356</v>
      </c>
      <c r="B85" s="147" t="s">
        <v>1357</v>
      </c>
      <c r="C85" s="105" t="s">
        <v>944</v>
      </c>
      <c r="D85" s="61" t="s">
        <v>464</v>
      </c>
      <c r="E85" s="110" t="s">
        <v>1354</v>
      </c>
      <c r="F85" s="99" t="s">
        <v>1355</v>
      </c>
      <c r="G85" s="103" t="s">
        <v>1424</v>
      </c>
      <c r="H85" s="52"/>
      <c r="I85" s="176"/>
      <c r="J85" s="124"/>
      <c r="K85" s="182" t="s">
        <v>1801</v>
      </c>
      <c r="L85" s="52"/>
      <c r="M85" s="52" t="s">
        <v>85</v>
      </c>
      <c r="N85" s="49" t="s">
        <v>521</v>
      </c>
      <c r="O85" s="52"/>
      <c r="P85" s="52"/>
      <c r="Q85" s="52"/>
      <c r="R85" s="52"/>
      <c r="S85" s="249"/>
      <c r="T85" s="52"/>
      <c r="U85" s="52"/>
      <c r="V85" s="52"/>
      <c r="W85" s="52"/>
      <c r="X85" s="52"/>
      <c r="Y85" s="52"/>
      <c r="Z85" s="52"/>
      <c r="AA85" s="52"/>
      <c r="AB85" s="52"/>
      <c r="AC85" s="52"/>
      <c r="AD85" s="52"/>
      <c r="AE85" s="165">
        <f t="shared" si="2"/>
        <v>2</v>
      </c>
      <c r="AF85" s="289"/>
      <c r="AG85" s="107" t="s">
        <v>666</v>
      </c>
    </row>
    <row r="86" spans="1:307" s="144" customFormat="1" ht="15" customHeight="1" x14ac:dyDescent="0.25">
      <c r="A86" s="99" t="s">
        <v>1358</v>
      </c>
      <c r="B86" s="106" t="s">
        <v>1359</v>
      </c>
      <c r="C86" s="105" t="s">
        <v>944</v>
      </c>
      <c r="D86" s="61" t="s">
        <v>464</v>
      </c>
      <c r="E86" s="110" t="s">
        <v>1354</v>
      </c>
      <c r="F86" s="99" t="s">
        <v>1355</v>
      </c>
      <c r="G86" s="99"/>
      <c r="H86" s="52"/>
      <c r="I86" s="176"/>
      <c r="J86" s="124"/>
      <c r="K86" s="182" t="s">
        <v>1801</v>
      </c>
      <c r="L86" s="52"/>
      <c r="M86" s="52" t="s">
        <v>85</v>
      </c>
      <c r="N86" s="49" t="s">
        <v>521</v>
      </c>
      <c r="O86" s="52"/>
      <c r="P86" s="52"/>
      <c r="Q86" s="52"/>
      <c r="R86" s="52"/>
      <c r="S86" s="249"/>
      <c r="T86" s="52"/>
      <c r="U86" s="52"/>
      <c r="V86" s="52"/>
      <c r="W86" s="52"/>
      <c r="X86" s="52"/>
      <c r="Y86" s="52"/>
      <c r="Z86" s="52"/>
      <c r="AA86" s="52"/>
      <c r="AB86" s="52"/>
      <c r="AC86" s="52"/>
      <c r="AD86" s="52"/>
      <c r="AE86" s="165">
        <f t="shared" si="2"/>
        <v>2</v>
      </c>
      <c r="AF86" s="289"/>
      <c r="AG86" s="99" t="s">
        <v>666</v>
      </c>
    </row>
    <row r="87" spans="1:307" s="144" customFormat="1" ht="15" customHeight="1" x14ac:dyDescent="0.25">
      <c r="A87" s="61" t="s">
        <v>772</v>
      </c>
      <c r="B87" s="53" t="s">
        <v>458</v>
      </c>
      <c r="C87" s="61" t="s">
        <v>773</v>
      </c>
      <c r="D87" s="61" t="s">
        <v>774</v>
      </c>
      <c r="E87" s="61"/>
      <c r="F87" s="61" t="s">
        <v>653</v>
      </c>
      <c r="G87" s="61"/>
      <c r="H87" s="55"/>
      <c r="I87" s="169"/>
      <c r="J87" s="124"/>
      <c r="K87" s="182" t="s">
        <v>1801</v>
      </c>
      <c r="L87" s="55"/>
      <c r="M87" s="55" t="s">
        <v>85</v>
      </c>
      <c r="N87" s="55" t="s">
        <v>521</v>
      </c>
      <c r="O87" s="55"/>
      <c r="P87" s="55"/>
      <c r="Q87" s="55"/>
      <c r="R87" s="55"/>
      <c r="S87" s="249"/>
      <c r="T87" s="55"/>
      <c r="U87" s="55"/>
      <c r="V87" s="52"/>
      <c r="W87" s="55"/>
      <c r="X87" s="55"/>
      <c r="Y87" s="55"/>
      <c r="Z87" s="55"/>
      <c r="AA87" s="55"/>
      <c r="AB87" s="55"/>
      <c r="AC87" s="55"/>
      <c r="AD87" s="55"/>
      <c r="AE87" s="165">
        <f t="shared" si="2"/>
        <v>2</v>
      </c>
      <c r="AF87" s="289"/>
      <c r="AG87" s="61"/>
      <c r="AH87" s="65"/>
      <c r="AI87" s="65"/>
      <c r="AJ87" s="65"/>
      <c r="AK87" s="65"/>
      <c r="AL87" s="65"/>
      <c r="AM87" s="65"/>
      <c r="AN87" s="65"/>
      <c r="AO87" s="65"/>
      <c r="AP87" s="65"/>
      <c r="AQ87" s="65"/>
      <c r="AR87" s="65"/>
      <c r="AS87" s="65"/>
      <c r="AT87" s="65"/>
      <c r="AU87" s="65"/>
      <c r="AV87" s="65"/>
      <c r="AW87" s="65"/>
      <c r="AX87" s="65"/>
      <c r="AY87" s="65"/>
      <c r="AZ87" s="65"/>
      <c r="BA87" s="65"/>
      <c r="BB87" s="65"/>
      <c r="BC87" s="65"/>
      <c r="BD87" s="65"/>
      <c r="BE87" s="65"/>
      <c r="BF87" s="65"/>
      <c r="BG87" s="65"/>
      <c r="BH87" s="65"/>
      <c r="BI87" s="65"/>
      <c r="BJ87" s="65"/>
      <c r="BK87" s="65"/>
      <c r="BL87" s="65"/>
      <c r="BM87" s="65"/>
      <c r="BN87" s="65"/>
      <c r="BO87" s="65"/>
      <c r="BP87" s="65"/>
      <c r="BQ87" s="65"/>
      <c r="BR87" s="65"/>
      <c r="BS87" s="65"/>
      <c r="BT87" s="65"/>
      <c r="BU87" s="65"/>
      <c r="BV87" s="65"/>
      <c r="BW87" s="65"/>
      <c r="BX87" s="65"/>
      <c r="BY87" s="65"/>
      <c r="BZ87" s="65"/>
      <c r="CA87" s="65"/>
      <c r="CB87" s="65"/>
      <c r="CC87" s="65"/>
      <c r="CD87" s="65"/>
      <c r="CE87" s="65"/>
      <c r="CF87" s="65"/>
      <c r="CG87" s="65"/>
      <c r="CH87" s="65"/>
      <c r="CI87" s="65"/>
      <c r="CJ87" s="65"/>
      <c r="CK87" s="65"/>
      <c r="CL87" s="65"/>
      <c r="CM87" s="65"/>
      <c r="CN87" s="65"/>
      <c r="CO87" s="65"/>
      <c r="CP87" s="65"/>
      <c r="CQ87" s="65"/>
      <c r="CR87" s="65"/>
      <c r="CS87" s="65"/>
      <c r="CT87" s="65"/>
      <c r="CU87" s="65"/>
      <c r="CV87" s="65"/>
      <c r="CW87" s="65"/>
      <c r="CX87" s="65"/>
      <c r="CY87" s="65"/>
      <c r="CZ87" s="65"/>
      <c r="DA87" s="65"/>
      <c r="DB87" s="65"/>
      <c r="DC87" s="65"/>
      <c r="DD87" s="65"/>
      <c r="DE87" s="65"/>
      <c r="DF87" s="65"/>
      <c r="DG87" s="65"/>
      <c r="DH87" s="65"/>
      <c r="DI87" s="65"/>
      <c r="DJ87" s="65"/>
      <c r="DK87" s="65"/>
      <c r="DL87" s="65"/>
      <c r="DM87" s="65"/>
      <c r="DN87" s="65"/>
      <c r="DO87" s="65"/>
      <c r="DP87" s="65"/>
      <c r="DQ87" s="65"/>
      <c r="DR87" s="65"/>
      <c r="DS87" s="65"/>
      <c r="DT87" s="65"/>
      <c r="DU87" s="65"/>
      <c r="DV87" s="65"/>
      <c r="DW87" s="65"/>
      <c r="DX87" s="65"/>
      <c r="DY87" s="65"/>
      <c r="DZ87" s="65"/>
      <c r="EA87" s="65"/>
      <c r="EB87" s="65"/>
      <c r="EC87" s="65"/>
      <c r="ED87" s="65"/>
      <c r="EE87" s="65"/>
      <c r="EF87" s="65"/>
      <c r="EG87" s="65"/>
      <c r="EH87" s="65"/>
      <c r="EI87" s="65"/>
      <c r="EJ87" s="65"/>
      <c r="EK87" s="65"/>
      <c r="EL87" s="65"/>
      <c r="EM87" s="65"/>
      <c r="EN87" s="65"/>
      <c r="EO87" s="65"/>
      <c r="EP87" s="65"/>
      <c r="EQ87" s="65"/>
      <c r="ER87" s="65"/>
      <c r="ES87" s="65"/>
      <c r="ET87" s="65"/>
      <c r="EU87" s="65"/>
      <c r="EV87" s="65"/>
      <c r="EW87" s="65"/>
      <c r="EX87" s="65"/>
      <c r="EY87" s="65"/>
      <c r="EZ87" s="65"/>
      <c r="FA87" s="65"/>
      <c r="FB87" s="65"/>
      <c r="FC87" s="65"/>
      <c r="FD87" s="65"/>
      <c r="FE87" s="65"/>
      <c r="FF87" s="65"/>
      <c r="FG87" s="65"/>
      <c r="FH87" s="65"/>
      <c r="FI87" s="65"/>
      <c r="FJ87" s="65"/>
      <c r="FK87" s="65"/>
      <c r="FL87" s="65"/>
      <c r="FM87" s="65"/>
      <c r="FN87" s="65"/>
      <c r="FO87" s="65"/>
      <c r="FP87" s="65"/>
      <c r="FQ87" s="65"/>
      <c r="FR87" s="65"/>
      <c r="FS87" s="65"/>
      <c r="FT87" s="65"/>
      <c r="FU87" s="65"/>
      <c r="FV87" s="65"/>
      <c r="FW87" s="65"/>
      <c r="FX87" s="65"/>
      <c r="FY87" s="65"/>
      <c r="FZ87" s="65"/>
      <c r="GA87" s="65"/>
      <c r="GB87" s="65"/>
      <c r="GC87" s="65"/>
      <c r="GD87" s="65"/>
      <c r="GE87" s="65"/>
      <c r="GF87" s="65"/>
      <c r="GG87" s="65"/>
      <c r="GH87" s="65"/>
      <c r="GI87" s="65"/>
      <c r="GJ87" s="65"/>
      <c r="GK87" s="65"/>
      <c r="GL87" s="65"/>
      <c r="GM87" s="65"/>
      <c r="GN87" s="65"/>
      <c r="GO87" s="65"/>
      <c r="GP87" s="65"/>
      <c r="GQ87" s="65"/>
      <c r="GR87" s="65"/>
      <c r="GS87" s="65"/>
      <c r="GT87" s="65"/>
      <c r="GU87" s="65"/>
      <c r="GV87" s="65"/>
      <c r="GW87" s="65"/>
      <c r="GX87" s="65"/>
      <c r="GY87" s="65"/>
      <c r="GZ87" s="65"/>
      <c r="HA87" s="65"/>
      <c r="HB87" s="65"/>
      <c r="HC87" s="65"/>
      <c r="HD87" s="65"/>
      <c r="HE87" s="65"/>
      <c r="HF87" s="65"/>
      <c r="HG87" s="65"/>
      <c r="HH87" s="65"/>
      <c r="HI87" s="65"/>
      <c r="HJ87" s="65"/>
      <c r="HK87" s="65"/>
      <c r="HL87" s="65"/>
      <c r="HM87" s="65"/>
      <c r="HN87" s="65"/>
      <c r="HO87" s="65"/>
      <c r="HP87" s="65"/>
      <c r="HQ87" s="65"/>
      <c r="HR87" s="65"/>
      <c r="HS87" s="65"/>
      <c r="HT87" s="65"/>
      <c r="HU87" s="65"/>
      <c r="HV87" s="65"/>
      <c r="HW87" s="65"/>
      <c r="HX87" s="65"/>
      <c r="HY87" s="65"/>
      <c r="HZ87" s="65"/>
      <c r="IA87" s="65"/>
      <c r="IB87" s="65"/>
      <c r="IC87" s="65"/>
      <c r="ID87" s="65"/>
      <c r="IE87" s="65"/>
      <c r="IF87" s="65"/>
      <c r="IG87" s="65"/>
      <c r="IH87" s="65"/>
      <c r="II87" s="65"/>
      <c r="IJ87" s="65"/>
      <c r="IK87" s="65"/>
      <c r="IL87" s="65"/>
      <c r="IM87" s="65"/>
      <c r="IN87" s="65"/>
      <c r="IO87" s="65"/>
      <c r="IP87" s="65"/>
      <c r="IQ87" s="65"/>
      <c r="IR87" s="65"/>
      <c r="IS87" s="65"/>
      <c r="IT87" s="65"/>
      <c r="IU87" s="65"/>
      <c r="IV87" s="65"/>
      <c r="IW87" s="65"/>
      <c r="IX87" s="65"/>
      <c r="IY87" s="65"/>
      <c r="IZ87" s="65"/>
      <c r="JA87" s="65"/>
      <c r="JB87" s="65"/>
      <c r="JC87" s="65"/>
      <c r="JD87" s="65"/>
      <c r="JE87" s="65"/>
      <c r="JF87" s="65"/>
      <c r="JG87" s="65"/>
      <c r="JH87" s="65"/>
      <c r="JI87" s="65"/>
      <c r="JJ87" s="65"/>
      <c r="JK87" s="65"/>
      <c r="JL87" s="65"/>
      <c r="JM87" s="65"/>
      <c r="JN87" s="65"/>
      <c r="JO87" s="65"/>
      <c r="JP87" s="65"/>
      <c r="JQ87" s="65"/>
      <c r="JR87" s="65"/>
      <c r="KH87" s="65"/>
      <c r="KI87" s="65"/>
      <c r="KJ87" s="65"/>
      <c r="KK87" s="65"/>
      <c r="KL87" s="65"/>
      <c r="KM87" s="65"/>
      <c r="KN87" s="65"/>
      <c r="KO87" s="65"/>
      <c r="KP87" s="65"/>
      <c r="KQ87" s="65"/>
    </row>
    <row r="88" spans="1:307" s="144" customFormat="1" ht="15" customHeight="1" x14ac:dyDescent="0.25">
      <c r="A88" s="99" t="s">
        <v>772</v>
      </c>
      <c r="B88" s="106" t="s">
        <v>775</v>
      </c>
      <c r="C88" s="99" t="s">
        <v>773</v>
      </c>
      <c r="D88" s="51" t="s">
        <v>774</v>
      </c>
      <c r="E88" s="99"/>
      <c r="F88" s="99" t="s">
        <v>653</v>
      </c>
      <c r="G88" s="99"/>
      <c r="H88" s="52"/>
      <c r="I88" s="171"/>
      <c r="J88" s="124"/>
      <c r="K88" s="182" t="s">
        <v>1801</v>
      </c>
      <c r="L88" s="52"/>
      <c r="M88" s="52" t="s">
        <v>85</v>
      </c>
      <c r="N88" s="49" t="s">
        <v>521</v>
      </c>
      <c r="O88" s="52"/>
      <c r="P88" s="52"/>
      <c r="Q88" s="52"/>
      <c r="R88" s="52"/>
      <c r="S88" s="249"/>
      <c r="T88" s="52"/>
      <c r="U88" s="52"/>
      <c r="V88" s="52"/>
      <c r="W88" s="52"/>
      <c r="X88" s="52"/>
      <c r="Y88" s="52"/>
      <c r="Z88" s="52"/>
      <c r="AA88" s="52"/>
      <c r="AB88" s="52"/>
      <c r="AC88" s="52"/>
      <c r="AD88" s="52"/>
      <c r="AE88" s="165">
        <f t="shared" si="2"/>
        <v>2</v>
      </c>
      <c r="AF88" s="290"/>
      <c r="AG88" s="108"/>
      <c r="KH88" s="100"/>
      <c r="KI88" s="100"/>
      <c r="KJ88" s="100"/>
      <c r="KK88" s="100"/>
      <c r="KL88" s="100"/>
      <c r="KM88" s="100"/>
      <c r="KN88" s="100"/>
      <c r="KO88" s="100"/>
      <c r="KP88" s="100"/>
      <c r="KQ88" s="100"/>
    </row>
    <row r="89" spans="1:307" s="144" customFormat="1" ht="15" customHeight="1" x14ac:dyDescent="0.25">
      <c r="A89" s="61" t="s">
        <v>772</v>
      </c>
      <c r="B89" s="53" t="s">
        <v>461</v>
      </c>
      <c r="C89" s="61" t="s">
        <v>773</v>
      </c>
      <c r="D89" s="61" t="s">
        <v>774</v>
      </c>
      <c r="E89" s="61"/>
      <c r="F89" s="61" t="s">
        <v>653</v>
      </c>
      <c r="G89" s="61"/>
      <c r="H89" s="55"/>
      <c r="I89" s="169"/>
      <c r="J89" s="124"/>
      <c r="K89" s="182" t="s">
        <v>1801</v>
      </c>
      <c r="L89" s="55"/>
      <c r="M89" s="52" t="s">
        <v>85</v>
      </c>
      <c r="N89" s="55" t="s">
        <v>521</v>
      </c>
      <c r="O89" s="55"/>
      <c r="P89" s="55"/>
      <c r="Q89" s="55"/>
      <c r="R89" s="55"/>
      <c r="S89" s="249"/>
      <c r="T89" s="55"/>
      <c r="U89" s="55"/>
      <c r="V89" s="52"/>
      <c r="W89" s="55"/>
      <c r="X89" s="55"/>
      <c r="Y89" s="55"/>
      <c r="Z89" s="55"/>
      <c r="AA89" s="55"/>
      <c r="AB89" s="55"/>
      <c r="AC89" s="55"/>
      <c r="AD89" s="55"/>
      <c r="AE89" s="165">
        <f t="shared" si="2"/>
        <v>2</v>
      </c>
      <c r="AF89" s="289"/>
      <c r="AG89" s="61"/>
      <c r="AH89" s="65"/>
      <c r="AI89" s="65"/>
      <c r="AJ89" s="65"/>
      <c r="AK89" s="65"/>
      <c r="AL89" s="65"/>
      <c r="AM89" s="65"/>
      <c r="AN89" s="65"/>
      <c r="AO89" s="65"/>
      <c r="AP89" s="65"/>
      <c r="AQ89" s="65"/>
      <c r="AR89" s="65"/>
      <c r="AS89" s="65"/>
      <c r="AT89" s="65"/>
      <c r="AU89" s="65"/>
      <c r="AV89" s="65"/>
      <c r="AW89" s="65"/>
      <c r="AX89" s="65"/>
      <c r="AY89" s="65"/>
      <c r="AZ89" s="65"/>
      <c r="BA89" s="65"/>
      <c r="BB89" s="65"/>
      <c r="BC89" s="65"/>
      <c r="BD89" s="65"/>
      <c r="BE89" s="65"/>
      <c r="BF89" s="65"/>
      <c r="BG89" s="65"/>
      <c r="BH89" s="65"/>
      <c r="BI89" s="65"/>
      <c r="BJ89" s="65"/>
      <c r="BK89" s="65"/>
      <c r="BL89" s="65"/>
      <c r="BM89" s="65"/>
      <c r="BN89" s="65"/>
      <c r="BO89" s="65"/>
      <c r="BP89" s="65"/>
      <c r="BQ89" s="65"/>
      <c r="BR89" s="65"/>
      <c r="BS89" s="65"/>
      <c r="BT89" s="65"/>
      <c r="BU89" s="65"/>
      <c r="BV89" s="65"/>
      <c r="BW89" s="65"/>
      <c r="BX89" s="65"/>
      <c r="BY89" s="65"/>
      <c r="BZ89" s="65"/>
      <c r="CA89" s="65"/>
      <c r="CB89" s="65"/>
      <c r="CC89" s="65"/>
      <c r="CD89" s="65"/>
      <c r="CE89" s="65"/>
      <c r="CF89" s="65"/>
      <c r="CG89" s="65"/>
      <c r="CH89" s="65"/>
      <c r="CI89" s="65"/>
      <c r="CJ89" s="65"/>
      <c r="CK89" s="65"/>
      <c r="CL89" s="65"/>
      <c r="CM89" s="65"/>
      <c r="CN89" s="65"/>
      <c r="CO89" s="65"/>
      <c r="CP89" s="65"/>
      <c r="CQ89" s="65"/>
      <c r="CR89" s="65"/>
      <c r="CS89" s="65"/>
      <c r="CT89" s="65"/>
      <c r="CU89" s="65"/>
      <c r="CV89" s="65"/>
      <c r="CW89" s="65"/>
      <c r="CX89" s="65"/>
      <c r="CY89" s="65"/>
      <c r="CZ89" s="65"/>
      <c r="DA89" s="65"/>
      <c r="DB89" s="65"/>
      <c r="DC89" s="65"/>
      <c r="DD89" s="65"/>
      <c r="DE89" s="65"/>
      <c r="DF89" s="65"/>
      <c r="DG89" s="65"/>
      <c r="DH89" s="65"/>
      <c r="DI89" s="65"/>
      <c r="DJ89" s="65"/>
      <c r="DK89" s="65"/>
      <c r="DL89" s="65"/>
      <c r="DM89" s="65"/>
      <c r="DN89" s="65"/>
      <c r="DO89" s="65"/>
      <c r="DP89" s="65"/>
      <c r="DQ89" s="65"/>
      <c r="DR89" s="65"/>
      <c r="DS89" s="65"/>
      <c r="DT89" s="65"/>
      <c r="DU89" s="65"/>
      <c r="DV89" s="65"/>
      <c r="DW89" s="65"/>
      <c r="DX89" s="65"/>
      <c r="DY89" s="65"/>
      <c r="DZ89" s="65"/>
      <c r="EA89" s="65"/>
      <c r="EB89" s="65"/>
      <c r="EC89" s="65"/>
      <c r="ED89" s="65"/>
      <c r="EE89" s="65"/>
      <c r="EF89" s="65"/>
      <c r="EG89" s="65"/>
      <c r="EH89" s="65"/>
      <c r="EI89" s="65"/>
      <c r="EJ89" s="65"/>
      <c r="EK89" s="65"/>
      <c r="EL89" s="65"/>
      <c r="EM89" s="65"/>
      <c r="EN89" s="65"/>
      <c r="EO89" s="65"/>
      <c r="EP89" s="65"/>
      <c r="EQ89" s="65"/>
      <c r="ER89" s="65"/>
      <c r="ES89" s="65"/>
      <c r="ET89" s="65"/>
      <c r="EU89" s="65"/>
      <c r="EV89" s="65"/>
      <c r="EW89" s="65"/>
      <c r="EX89" s="65"/>
      <c r="EY89" s="65"/>
      <c r="EZ89" s="65"/>
      <c r="FA89" s="65"/>
      <c r="FB89" s="65"/>
      <c r="FC89" s="65"/>
      <c r="FD89" s="65"/>
      <c r="FE89" s="65"/>
      <c r="FF89" s="65"/>
      <c r="FG89" s="65"/>
      <c r="FH89" s="65"/>
      <c r="FI89" s="65"/>
      <c r="FJ89" s="65"/>
      <c r="FK89" s="65"/>
      <c r="FL89" s="65"/>
      <c r="FM89" s="65"/>
      <c r="FN89" s="65"/>
      <c r="FO89" s="65"/>
      <c r="FP89" s="65"/>
      <c r="FQ89" s="65"/>
      <c r="FR89" s="65"/>
      <c r="FS89" s="65"/>
      <c r="FT89" s="65"/>
      <c r="FU89" s="65"/>
      <c r="FV89" s="65"/>
      <c r="FW89" s="65"/>
      <c r="FX89" s="65"/>
      <c r="FY89" s="65"/>
      <c r="FZ89" s="65"/>
      <c r="GA89" s="65"/>
      <c r="GB89" s="65"/>
      <c r="GC89" s="65"/>
      <c r="GD89" s="65"/>
      <c r="GE89" s="65"/>
      <c r="GF89" s="65"/>
      <c r="GG89" s="65"/>
      <c r="GH89" s="65"/>
      <c r="GI89" s="65"/>
      <c r="GJ89" s="65"/>
      <c r="GK89" s="65"/>
      <c r="GL89" s="65"/>
      <c r="GM89" s="65"/>
      <c r="GN89" s="65"/>
      <c r="GO89" s="65"/>
      <c r="GP89" s="65"/>
      <c r="GQ89" s="65"/>
      <c r="GR89" s="65"/>
      <c r="GS89" s="65"/>
      <c r="GT89" s="65"/>
      <c r="GU89" s="65"/>
      <c r="GV89" s="65"/>
      <c r="GW89" s="65"/>
      <c r="GX89" s="65"/>
      <c r="GY89" s="65"/>
      <c r="GZ89" s="65"/>
      <c r="HA89" s="65"/>
      <c r="HB89" s="65"/>
      <c r="HC89" s="65"/>
      <c r="HD89" s="65"/>
      <c r="HE89" s="65"/>
      <c r="HF89" s="65"/>
      <c r="HG89" s="65"/>
      <c r="HH89" s="65"/>
      <c r="HI89" s="65"/>
      <c r="HJ89" s="65"/>
      <c r="HK89" s="65"/>
      <c r="HL89" s="65"/>
      <c r="HM89" s="65"/>
      <c r="HN89" s="65"/>
      <c r="HO89" s="65"/>
      <c r="HP89" s="65"/>
      <c r="HQ89" s="65"/>
      <c r="HR89" s="65"/>
      <c r="HS89" s="65"/>
      <c r="HT89" s="65"/>
      <c r="HU89" s="65"/>
      <c r="HV89" s="65"/>
      <c r="HW89" s="65"/>
      <c r="HX89" s="65"/>
      <c r="HY89" s="65"/>
      <c r="HZ89" s="65"/>
      <c r="IA89" s="65"/>
      <c r="IB89" s="65"/>
      <c r="IC89" s="65"/>
      <c r="ID89" s="65"/>
      <c r="IE89" s="65"/>
      <c r="IF89" s="65"/>
      <c r="IG89" s="65"/>
      <c r="IH89" s="65"/>
      <c r="II89" s="65"/>
      <c r="IJ89" s="65"/>
      <c r="IK89" s="65"/>
      <c r="IL89" s="65"/>
      <c r="IM89" s="65"/>
      <c r="IN89" s="65"/>
      <c r="IO89" s="65"/>
      <c r="IP89" s="65"/>
      <c r="IQ89" s="65"/>
      <c r="IR89" s="65"/>
      <c r="IS89" s="65"/>
      <c r="IT89" s="65"/>
      <c r="IU89" s="65"/>
      <c r="IV89" s="65"/>
      <c r="IW89" s="65"/>
      <c r="IX89" s="65"/>
      <c r="IY89" s="65"/>
      <c r="IZ89" s="65"/>
      <c r="JA89" s="65"/>
      <c r="JB89" s="65"/>
      <c r="JC89" s="65"/>
      <c r="JD89" s="65"/>
      <c r="JE89" s="65"/>
      <c r="JF89" s="65"/>
      <c r="JG89" s="65"/>
      <c r="JH89" s="65"/>
      <c r="JI89" s="65"/>
      <c r="JJ89" s="65"/>
      <c r="JK89" s="65"/>
      <c r="JL89" s="65"/>
      <c r="JM89" s="65"/>
      <c r="JN89" s="65"/>
      <c r="JO89" s="65"/>
      <c r="JP89" s="65"/>
      <c r="JQ89" s="65"/>
      <c r="JR89" s="65"/>
      <c r="KH89" s="131"/>
      <c r="KI89" s="131"/>
      <c r="KJ89" s="131"/>
      <c r="KK89" s="131"/>
      <c r="KL89" s="131"/>
      <c r="KM89" s="131"/>
      <c r="KN89" s="131"/>
      <c r="KO89" s="131"/>
      <c r="KP89" s="131"/>
      <c r="KQ89" s="131"/>
    </row>
    <row r="90" spans="1:307" s="144" customFormat="1" ht="15" customHeight="1" x14ac:dyDescent="0.25">
      <c r="A90" s="99" t="s">
        <v>772</v>
      </c>
      <c r="B90" s="106" t="s">
        <v>776</v>
      </c>
      <c r="C90" s="99" t="s">
        <v>773</v>
      </c>
      <c r="D90" s="51" t="s">
        <v>774</v>
      </c>
      <c r="E90" s="99"/>
      <c r="F90" s="99" t="s">
        <v>653</v>
      </c>
      <c r="G90" s="99"/>
      <c r="H90" s="52"/>
      <c r="I90" s="171"/>
      <c r="J90" s="124"/>
      <c r="K90" s="182" t="s">
        <v>1801</v>
      </c>
      <c r="L90" s="52"/>
      <c r="M90" s="52" t="s">
        <v>85</v>
      </c>
      <c r="N90" s="49" t="s">
        <v>521</v>
      </c>
      <c r="O90" s="52"/>
      <c r="P90" s="52"/>
      <c r="Q90" s="52"/>
      <c r="R90" s="52"/>
      <c r="S90" s="249"/>
      <c r="T90" s="52"/>
      <c r="U90" s="52"/>
      <c r="V90" s="52"/>
      <c r="W90" s="52"/>
      <c r="X90" s="52"/>
      <c r="Y90" s="52"/>
      <c r="Z90" s="52"/>
      <c r="AA90" s="52"/>
      <c r="AB90" s="52"/>
      <c r="AC90" s="52"/>
      <c r="AD90" s="52"/>
      <c r="AE90" s="165">
        <f t="shared" si="2"/>
        <v>2</v>
      </c>
      <c r="AF90" s="289"/>
      <c r="AG90" s="99"/>
      <c r="KH90" s="100"/>
      <c r="KI90" s="100"/>
      <c r="KJ90" s="100"/>
      <c r="KK90" s="100"/>
      <c r="KL90" s="100"/>
      <c r="KM90" s="100"/>
      <c r="KN90" s="100"/>
      <c r="KO90" s="100"/>
      <c r="KP90" s="100"/>
      <c r="KQ90" s="100"/>
    </row>
    <row r="91" spans="1:307" s="144" customFormat="1" ht="15" customHeight="1" x14ac:dyDescent="0.25">
      <c r="A91" s="99" t="s">
        <v>779</v>
      </c>
      <c r="B91" s="106" t="s">
        <v>780</v>
      </c>
      <c r="C91" s="61" t="s">
        <v>773</v>
      </c>
      <c r="D91" s="99" t="s">
        <v>462</v>
      </c>
      <c r="E91" s="99"/>
      <c r="F91" s="99" t="s">
        <v>778</v>
      </c>
      <c r="G91" s="99"/>
      <c r="H91" s="52"/>
      <c r="I91" s="171"/>
      <c r="J91" s="124"/>
      <c r="K91" s="183" t="s">
        <v>1801</v>
      </c>
      <c r="L91" s="52" t="s">
        <v>84</v>
      </c>
      <c r="M91" s="52"/>
      <c r="N91" s="52"/>
      <c r="O91" s="52"/>
      <c r="P91" s="52"/>
      <c r="Q91" s="52"/>
      <c r="R91" s="50" t="s">
        <v>945</v>
      </c>
      <c r="S91" s="249"/>
      <c r="T91" s="50"/>
      <c r="U91" s="50"/>
      <c r="V91" s="52"/>
      <c r="W91" s="52"/>
      <c r="X91" s="52"/>
      <c r="Y91" s="52"/>
      <c r="Z91" s="52"/>
      <c r="AA91" s="52"/>
      <c r="AB91" s="52"/>
      <c r="AC91" s="52"/>
      <c r="AD91" s="52"/>
      <c r="AE91" s="165">
        <f t="shared" si="2"/>
        <v>2</v>
      </c>
      <c r="AF91" s="289"/>
      <c r="AG91" s="99"/>
      <c r="KH91" s="60"/>
      <c r="KI91" s="60"/>
      <c r="KJ91" s="60"/>
      <c r="KK91" s="60"/>
      <c r="KL91" s="60"/>
      <c r="KM91" s="60"/>
      <c r="KN91" s="60"/>
      <c r="KO91" s="60"/>
      <c r="KP91" s="60"/>
      <c r="KQ91" s="60"/>
    </row>
    <row r="92" spans="1:307" s="144" customFormat="1" ht="15" customHeight="1" x14ac:dyDescent="0.25">
      <c r="A92" s="59" t="s">
        <v>781</v>
      </c>
      <c r="B92" s="102" t="s">
        <v>782</v>
      </c>
      <c r="C92" s="61" t="s">
        <v>773</v>
      </c>
      <c r="D92" s="99" t="s">
        <v>462</v>
      </c>
      <c r="E92" s="99"/>
      <c r="F92" s="99" t="s">
        <v>783</v>
      </c>
      <c r="G92" s="99"/>
      <c r="H92" s="52"/>
      <c r="I92" s="171"/>
      <c r="J92" s="124"/>
      <c r="K92" s="183" t="s">
        <v>1801</v>
      </c>
      <c r="L92" s="52" t="s">
        <v>84</v>
      </c>
      <c r="M92" s="52"/>
      <c r="N92" s="52"/>
      <c r="O92" s="52"/>
      <c r="P92" s="52"/>
      <c r="Q92" s="52"/>
      <c r="R92" s="52"/>
      <c r="S92" s="249"/>
      <c r="T92" s="52"/>
      <c r="U92" s="52"/>
      <c r="V92" s="52"/>
      <c r="W92" s="52"/>
      <c r="X92" s="52"/>
      <c r="Y92" s="52"/>
      <c r="Z92" s="52"/>
      <c r="AA92" s="52"/>
      <c r="AB92" s="52"/>
      <c r="AC92" s="52"/>
      <c r="AD92" s="52"/>
      <c r="AE92" s="165">
        <f t="shared" si="2"/>
        <v>1</v>
      </c>
      <c r="AF92" s="289"/>
      <c r="AG92" s="99"/>
      <c r="AH92" s="100"/>
      <c r="AI92" s="100"/>
      <c r="AJ92" s="100"/>
      <c r="AK92" s="100"/>
      <c r="AL92" s="100"/>
      <c r="AM92" s="100"/>
      <c r="AN92" s="100"/>
      <c r="AO92" s="100"/>
      <c r="AP92" s="100"/>
      <c r="AQ92" s="100"/>
      <c r="AR92" s="100"/>
      <c r="AS92" s="100"/>
      <c r="AT92" s="100"/>
      <c r="AU92" s="100"/>
      <c r="AV92" s="100"/>
      <c r="AW92" s="100"/>
      <c r="AX92" s="100"/>
      <c r="AY92" s="100"/>
      <c r="AZ92" s="100"/>
      <c r="BA92" s="100"/>
      <c r="BB92" s="100"/>
      <c r="BC92" s="100"/>
      <c r="BD92" s="100"/>
      <c r="BE92" s="100"/>
      <c r="BF92" s="100"/>
      <c r="BG92" s="100"/>
      <c r="BH92" s="100"/>
      <c r="BI92" s="100"/>
      <c r="BJ92" s="100"/>
      <c r="BK92" s="100"/>
      <c r="BL92" s="100"/>
      <c r="BM92" s="100"/>
      <c r="BN92" s="100"/>
      <c r="BO92" s="100"/>
      <c r="BP92" s="100"/>
      <c r="BQ92" s="100"/>
      <c r="BR92" s="100"/>
      <c r="BS92" s="100"/>
      <c r="BT92" s="100"/>
      <c r="BU92" s="100"/>
      <c r="BV92" s="100"/>
      <c r="BW92" s="100"/>
      <c r="BX92" s="100"/>
      <c r="BY92" s="100"/>
      <c r="BZ92" s="100"/>
      <c r="CA92" s="100"/>
      <c r="CB92" s="100"/>
      <c r="CC92" s="100"/>
      <c r="CD92" s="100"/>
      <c r="CE92" s="100"/>
      <c r="CF92" s="100"/>
      <c r="CG92" s="100"/>
      <c r="CH92" s="100"/>
      <c r="CI92" s="100"/>
      <c r="CJ92" s="100"/>
      <c r="CK92" s="100"/>
      <c r="CL92" s="100"/>
      <c r="CM92" s="100"/>
      <c r="CN92" s="100"/>
      <c r="CO92" s="100"/>
      <c r="CP92" s="100"/>
      <c r="CQ92" s="100"/>
      <c r="CR92" s="100"/>
      <c r="CS92" s="100"/>
      <c r="CT92" s="100"/>
      <c r="CU92" s="100"/>
      <c r="CV92" s="100"/>
      <c r="CW92" s="100"/>
      <c r="CX92" s="100"/>
      <c r="CY92" s="100"/>
      <c r="CZ92" s="100"/>
      <c r="DA92" s="100"/>
      <c r="DB92" s="100"/>
      <c r="DC92" s="100"/>
      <c r="DD92" s="100"/>
      <c r="DE92" s="100"/>
      <c r="DF92" s="100"/>
      <c r="DG92" s="100"/>
      <c r="DH92" s="100"/>
      <c r="DI92" s="100"/>
      <c r="DJ92" s="100"/>
      <c r="DK92" s="100"/>
      <c r="DL92" s="100"/>
      <c r="DM92" s="100"/>
      <c r="DN92" s="100"/>
      <c r="DO92" s="100"/>
      <c r="DP92" s="100"/>
      <c r="DQ92" s="100"/>
      <c r="DR92" s="100"/>
      <c r="DS92" s="100"/>
      <c r="DT92" s="100"/>
      <c r="DU92" s="100"/>
      <c r="DV92" s="100"/>
      <c r="DW92" s="100"/>
      <c r="DX92" s="100"/>
      <c r="DY92" s="100"/>
      <c r="DZ92" s="100"/>
      <c r="EA92" s="100"/>
      <c r="EB92" s="100"/>
      <c r="EC92" s="100"/>
      <c r="ED92" s="100"/>
      <c r="EE92" s="100"/>
      <c r="EF92" s="100"/>
      <c r="EG92" s="100"/>
      <c r="EH92" s="100"/>
      <c r="EI92" s="100"/>
      <c r="EJ92" s="100"/>
      <c r="EK92" s="100"/>
      <c r="EL92" s="100"/>
      <c r="EM92" s="100"/>
      <c r="EN92" s="100"/>
      <c r="EO92" s="100"/>
      <c r="EP92" s="100"/>
      <c r="EQ92" s="100"/>
      <c r="ER92" s="100"/>
      <c r="ES92" s="100"/>
      <c r="ET92" s="100"/>
      <c r="EU92" s="100"/>
      <c r="EV92" s="100"/>
      <c r="EW92" s="100"/>
      <c r="EX92" s="100"/>
      <c r="EY92" s="100"/>
      <c r="EZ92" s="100"/>
      <c r="FA92" s="100"/>
      <c r="FB92" s="100"/>
      <c r="FC92" s="100"/>
      <c r="FD92" s="100"/>
      <c r="FE92" s="100"/>
      <c r="FF92" s="100"/>
      <c r="FG92" s="100"/>
      <c r="FH92" s="100"/>
      <c r="FI92" s="100"/>
      <c r="FJ92" s="100"/>
      <c r="FK92" s="100"/>
      <c r="FL92" s="100"/>
      <c r="FM92" s="100"/>
      <c r="FN92" s="100"/>
      <c r="FO92" s="100"/>
      <c r="FP92" s="100"/>
      <c r="FQ92" s="100"/>
      <c r="FR92" s="100"/>
      <c r="FS92" s="100"/>
      <c r="FT92" s="100"/>
      <c r="FU92" s="100"/>
      <c r="FV92" s="100"/>
      <c r="FW92" s="100"/>
      <c r="FX92" s="100"/>
      <c r="FY92" s="100"/>
      <c r="FZ92" s="100"/>
      <c r="GA92" s="100"/>
      <c r="GB92" s="100"/>
      <c r="GC92" s="100"/>
      <c r="GD92" s="100"/>
      <c r="GE92" s="100"/>
      <c r="GF92" s="100"/>
      <c r="GG92" s="100"/>
      <c r="GH92" s="100"/>
      <c r="GI92" s="100"/>
      <c r="GJ92" s="100"/>
      <c r="GK92" s="100"/>
      <c r="GL92" s="100"/>
      <c r="GM92" s="100"/>
      <c r="GN92" s="100"/>
      <c r="GO92" s="100"/>
      <c r="GP92" s="100"/>
      <c r="GQ92" s="100"/>
      <c r="GR92" s="100"/>
      <c r="GS92" s="100"/>
      <c r="GT92" s="100"/>
      <c r="GU92" s="100"/>
      <c r="GV92" s="100"/>
      <c r="GW92" s="100"/>
      <c r="GX92" s="100"/>
      <c r="GY92" s="100"/>
      <c r="GZ92" s="100"/>
      <c r="HA92" s="100"/>
      <c r="HB92" s="100"/>
      <c r="HC92" s="100"/>
      <c r="HD92" s="100"/>
      <c r="HE92" s="100"/>
      <c r="HF92" s="100"/>
      <c r="HG92" s="100"/>
      <c r="HH92" s="100"/>
      <c r="HI92" s="100"/>
      <c r="HJ92" s="100"/>
      <c r="HK92" s="100"/>
      <c r="HL92" s="100"/>
      <c r="HM92" s="100"/>
      <c r="HN92" s="100"/>
      <c r="HO92" s="100"/>
      <c r="HP92" s="100"/>
      <c r="HQ92" s="100"/>
      <c r="HR92" s="100"/>
      <c r="HS92" s="100"/>
      <c r="HT92" s="100"/>
      <c r="HU92" s="100"/>
      <c r="HV92" s="100"/>
      <c r="HW92" s="100"/>
      <c r="HX92" s="100"/>
      <c r="HY92" s="100"/>
      <c r="HZ92" s="100"/>
      <c r="IA92" s="100"/>
      <c r="IB92" s="100"/>
      <c r="IC92" s="100"/>
      <c r="ID92" s="100"/>
      <c r="IE92" s="100"/>
      <c r="IF92" s="100"/>
      <c r="IG92" s="100"/>
      <c r="IH92" s="100"/>
      <c r="II92" s="100"/>
      <c r="IJ92" s="100"/>
      <c r="IK92" s="100"/>
      <c r="IL92" s="100"/>
      <c r="IM92" s="100"/>
      <c r="IN92" s="100"/>
      <c r="IO92" s="100"/>
      <c r="IP92" s="100"/>
      <c r="IQ92" s="100"/>
      <c r="IR92" s="100"/>
      <c r="IS92" s="100"/>
      <c r="IT92" s="100"/>
      <c r="IU92" s="100"/>
      <c r="IV92" s="100"/>
      <c r="IW92" s="100"/>
      <c r="IX92" s="100"/>
      <c r="IY92" s="100"/>
      <c r="IZ92" s="100"/>
      <c r="JA92" s="100"/>
      <c r="JB92" s="100"/>
      <c r="JC92" s="100"/>
      <c r="JD92" s="100"/>
      <c r="JE92" s="100"/>
      <c r="JF92" s="100"/>
      <c r="JG92" s="100"/>
      <c r="JH92" s="100"/>
      <c r="JI92" s="100"/>
      <c r="JJ92" s="100"/>
      <c r="JK92" s="100"/>
      <c r="JL92" s="100"/>
      <c r="JM92" s="100"/>
      <c r="JN92" s="100"/>
      <c r="JO92" s="100"/>
      <c r="JP92" s="100"/>
      <c r="JQ92" s="100"/>
      <c r="JR92" s="100"/>
      <c r="KH92" s="65"/>
      <c r="KI92" s="65"/>
      <c r="KJ92" s="65"/>
      <c r="KK92" s="65"/>
      <c r="KL92" s="65"/>
      <c r="KM92" s="65"/>
      <c r="KN92" s="65"/>
      <c r="KO92" s="65"/>
      <c r="KP92" s="65"/>
      <c r="KQ92" s="65"/>
    </row>
    <row r="93" spans="1:307" s="145" customFormat="1" ht="15" customHeight="1" x14ac:dyDescent="0.25">
      <c r="A93" s="101" t="s">
        <v>845</v>
      </c>
      <c r="B93" s="149" t="s">
        <v>846</v>
      </c>
      <c r="C93" s="61" t="s">
        <v>773</v>
      </c>
      <c r="D93" s="61" t="s">
        <v>455</v>
      </c>
      <c r="E93" s="101"/>
      <c r="F93" s="101" t="s">
        <v>649</v>
      </c>
      <c r="G93" s="101"/>
      <c r="H93" s="50"/>
      <c r="I93" s="174"/>
      <c r="J93" s="50"/>
      <c r="K93" s="184" t="s">
        <v>1801</v>
      </c>
      <c r="L93" s="52" t="s">
        <v>84</v>
      </c>
      <c r="M93" s="50"/>
      <c r="N93" s="50"/>
      <c r="O93" s="50"/>
      <c r="P93" s="50"/>
      <c r="Q93" s="50"/>
      <c r="R93" s="52"/>
      <c r="S93" s="249"/>
      <c r="T93" s="52"/>
      <c r="U93" s="52"/>
      <c r="V93" s="50"/>
      <c r="W93" s="50"/>
      <c r="X93" s="50"/>
      <c r="Y93" s="50"/>
      <c r="Z93" s="50"/>
      <c r="AA93" s="50"/>
      <c r="AB93" s="50"/>
      <c r="AC93" s="50"/>
      <c r="AD93" s="50"/>
      <c r="AE93" s="165">
        <f t="shared" si="2"/>
        <v>1</v>
      </c>
      <c r="AF93" s="289"/>
      <c r="AG93" s="99" t="s">
        <v>683</v>
      </c>
      <c r="AH93" s="136"/>
      <c r="AI93" s="136"/>
      <c r="AJ93" s="136"/>
      <c r="AK93" s="136"/>
      <c r="AL93" s="136"/>
      <c r="AM93" s="136"/>
      <c r="AN93" s="136"/>
      <c r="AO93" s="136"/>
      <c r="AP93" s="136"/>
      <c r="AQ93" s="136"/>
      <c r="AR93" s="136"/>
      <c r="AS93" s="136"/>
      <c r="AT93" s="136"/>
      <c r="AU93" s="136"/>
      <c r="AV93" s="136"/>
      <c r="AW93" s="136"/>
      <c r="AX93" s="136"/>
      <c r="AY93" s="136"/>
      <c r="AZ93" s="136"/>
      <c r="BA93" s="136"/>
      <c r="BB93" s="136"/>
      <c r="BC93" s="136"/>
      <c r="BD93" s="136"/>
      <c r="BE93" s="136"/>
      <c r="BF93" s="136"/>
      <c r="BG93" s="136"/>
      <c r="BH93" s="136"/>
      <c r="BI93" s="136"/>
      <c r="BJ93" s="136"/>
      <c r="BK93" s="136"/>
      <c r="BL93" s="136"/>
      <c r="BM93" s="136"/>
      <c r="BN93" s="136"/>
      <c r="BO93" s="136"/>
      <c r="BP93" s="136"/>
      <c r="BQ93" s="136"/>
      <c r="BR93" s="136"/>
      <c r="BS93" s="136"/>
      <c r="BT93" s="136"/>
      <c r="BU93" s="136"/>
      <c r="BV93" s="136"/>
      <c r="BW93" s="136"/>
      <c r="BX93" s="136"/>
      <c r="BY93" s="136"/>
      <c r="BZ93" s="136"/>
      <c r="CA93" s="136"/>
      <c r="CB93" s="136"/>
      <c r="CC93" s="136"/>
      <c r="CD93" s="136"/>
      <c r="CE93" s="136"/>
      <c r="CF93" s="136"/>
      <c r="CG93" s="136"/>
      <c r="CH93" s="136"/>
      <c r="CI93" s="136"/>
      <c r="CJ93" s="136"/>
      <c r="CK93" s="136"/>
      <c r="CL93" s="136"/>
      <c r="CM93" s="136"/>
      <c r="CN93" s="136"/>
      <c r="CO93" s="136"/>
      <c r="CP93" s="136"/>
      <c r="CQ93" s="136"/>
      <c r="CR93" s="136"/>
      <c r="CS93" s="136"/>
      <c r="CT93" s="136"/>
      <c r="CU93" s="136"/>
      <c r="CV93" s="136"/>
      <c r="CW93" s="136"/>
      <c r="CX93" s="136"/>
      <c r="CY93" s="136"/>
      <c r="CZ93" s="136"/>
      <c r="DA93" s="136"/>
      <c r="DB93" s="136"/>
      <c r="DC93" s="136"/>
      <c r="DD93" s="136"/>
      <c r="DE93" s="136"/>
      <c r="DF93" s="136"/>
      <c r="DG93" s="136"/>
      <c r="DH93" s="136"/>
      <c r="DI93" s="136"/>
      <c r="DJ93" s="136"/>
      <c r="DK93" s="136"/>
      <c r="DL93" s="136"/>
      <c r="DM93" s="136"/>
      <c r="DN93" s="136"/>
      <c r="DO93" s="136"/>
      <c r="DP93" s="136"/>
      <c r="DQ93" s="136"/>
      <c r="DR93" s="136"/>
      <c r="DS93" s="136"/>
      <c r="DT93" s="136"/>
      <c r="DU93" s="136"/>
      <c r="DV93" s="136"/>
      <c r="DW93" s="136"/>
      <c r="DX93" s="136"/>
      <c r="DY93" s="136"/>
      <c r="DZ93" s="136"/>
      <c r="EA93" s="136"/>
      <c r="EB93" s="136"/>
      <c r="EC93" s="136"/>
      <c r="ED93" s="136"/>
      <c r="EE93" s="136"/>
      <c r="EF93" s="136"/>
      <c r="EG93" s="136"/>
      <c r="EH93" s="136"/>
      <c r="EI93" s="136"/>
      <c r="EJ93" s="136"/>
      <c r="EK93" s="136"/>
      <c r="EL93" s="136"/>
      <c r="EM93" s="136"/>
      <c r="EN93" s="136"/>
      <c r="EO93" s="136"/>
      <c r="EP93" s="136"/>
      <c r="EQ93" s="136"/>
      <c r="ER93" s="136"/>
      <c r="ES93" s="136"/>
      <c r="ET93" s="136"/>
      <c r="EU93" s="136"/>
      <c r="EV93" s="136"/>
      <c r="EW93" s="136"/>
      <c r="EX93" s="136"/>
      <c r="EY93" s="136"/>
      <c r="EZ93" s="136"/>
      <c r="FA93" s="136"/>
      <c r="FB93" s="136"/>
      <c r="FC93" s="136"/>
      <c r="FD93" s="136"/>
      <c r="FE93" s="136"/>
      <c r="FF93" s="136"/>
      <c r="FG93" s="136"/>
      <c r="FH93" s="136"/>
      <c r="FI93" s="136"/>
      <c r="FJ93" s="136"/>
      <c r="FK93" s="136"/>
      <c r="FL93" s="136"/>
      <c r="FM93" s="136"/>
      <c r="FN93" s="136"/>
      <c r="FO93" s="136"/>
      <c r="FP93" s="136"/>
      <c r="FQ93" s="136"/>
      <c r="FR93" s="136"/>
      <c r="FS93" s="136"/>
      <c r="FT93" s="136"/>
      <c r="FU93" s="136"/>
      <c r="FV93" s="136"/>
      <c r="FW93" s="136"/>
      <c r="FX93" s="136"/>
      <c r="FY93" s="136"/>
      <c r="FZ93" s="136"/>
      <c r="GA93" s="136"/>
      <c r="GB93" s="136"/>
      <c r="GC93" s="136"/>
      <c r="GD93" s="136"/>
      <c r="GE93" s="136"/>
      <c r="GF93" s="136"/>
      <c r="GG93" s="136"/>
      <c r="GH93" s="136"/>
      <c r="GI93" s="136"/>
      <c r="GJ93" s="136"/>
      <c r="GK93" s="136"/>
      <c r="GL93" s="136"/>
      <c r="GM93" s="136"/>
      <c r="GN93" s="136"/>
      <c r="GO93" s="136"/>
      <c r="GP93" s="136"/>
      <c r="GQ93" s="136"/>
      <c r="GR93" s="136"/>
      <c r="GS93" s="136"/>
      <c r="GT93" s="136"/>
      <c r="GU93" s="136"/>
      <c r="GV93" s="136"/>
      <c r="GW93" s="136"/>
      <c r="GX93" s="136"/>
      <c r="GY93" s="136"/>
      <c r="GZ93" s="136"/>
      <c r="HA93" s="136"/>
      <c r="HB93" s="136"/>
      <c r="HC93" s="136"/>
      <c r="HD93" s="136"/>
      <c r="HE93" s="136"/>
      <c r="HF93" s="136"/>
      <c r="HG93" s="136"/>
      <c r="HH93" s="136"/>
      <c r="HI93" s="136"/>
      <c r="HJ93" s="136"/>
      <c r="HK93" s="136"/>
      <c r="HL93" s="136"/>
      <c r="HM93" s="136"/>
      <c r="HN93" s="136"/>
      <c r="HO93" s="136"/>
      <c r="HP93" s="136"/>
      <c r="HQ93" s="136"/>
      <c r="HR93" s="136"/>
      <c r="HS93" s="136"/>
      <c r="HT93" s="136"/>
      <c r="HU93" s="136"/>
      <c r="HV93" s="136"/>
      <c r="HW93" s="136"/>
      <c r="HX93" s="136"/>
      <c r="HY93" s="136"/>
      <c r="HZ93" s="136"/>
      <c r="IA93" s="136"/>
      <c r="IB93" s="136"/>
      <c r="IC93" s="136"/>
      <c r="ID93" s="136"/>
      <c r="IE93" s="136"/>
      <c r="IF93" s="136"/>
      <c r="IG93" s="136"/>
      <c r="IH93" s="136"/>
      <c r="II93" s="136"/>
      <c r="IJ93" s="136"/>
      <c r="IK93" s="136"/>
      <c r="IL93" s="136"/>
      <c r="IM93" s="136"/>
      <c r="IN93" s="136"/>
      <c r="IO93" s="136"/>
      <c r="IP93" s="136"/>
      <c r="IQ93" s="136"/>
      <c r="IR93" s="136"/>
      <c r="IS93" s="136"/>
      <c r="IT93" s="136"/>
      <c r="IU93" s="136"/>
      <c r="IV93" s="136"/>
      <c r="IW93" s="136"/>
      <c r="IX93" s="136"/>
      <c r="IY93" s="136"/>
      <c r="IZ93" s="136"/>
      <c r="JA93" s="136"/>
      <c r="JB93" s="136"/>
      <c r="JC93" s="136"/>
      <c r="JD93" s="136"/>
      <c r="JE93" s="136"/>
      <c r="JF93" s="136"/>
      <c r="JG93" s="136"/>
      <c r="JH93" s="136"/>
      <c r="JI93" s="136"/>
      <c r="JJ93" s="136"/>
      <c r="JK93" s="136"/>
      <c r="JL93" s="136"/>
      <c r="JM93" s="136"/>
      <c r="JN93" s="136"/>
      <c r="JO93" s="136"/>
      <c r="JP93" s="136"/>
      <c r="JQ93" s="136"/>
      <c r="JR93" s="136"/>
      <c r="JS93" s="144"/>
      <c r="JT93" s="144"/>
      <c r="JU93" s="144"/>
      <c r="JV93" s="144"/>
      <c r="JW93" s="144"/>
      <c r="JX93" s="144"/>
      <c r="JY93" s="144"/>
      <c r="JZ93" s="144"/>
      <c r="KA93" s="144"/>
      <c r="KB93" s="144"/>
      <c r="KC93" s="144"/>
      <c r="KD93" s="144"/>
      <c r="KE93" s="144"/>
      <c r="KF93" s="144"/>
      <c r="KG93" s="144"/>
      <c r="KH93" s="100"/>
      <c r="KI93" s="100"/>
      <c r="KJ93" s="100"/>
      <c r="KK93" s="100"/>
      <c r="KL93" s="100"/>
      <c r="KM93" s="100"/>
      <c r="KN93" s="100"/>
      <c r="KO93" s="100"/>
      <c r="KP93" s="100"/>
      <c r="KQ93" s="100"/>
    </row>
    <row r="94" spans="1:307" s="145" customFormat="1" ht="15" hidden="1" customHeight="1" x14ac:dyDescent="0.25">
      <c r="A94" s="152" t="s">
        <v>927</v>
      </c>
      <c r="B94" s="156" t="s">
        <v>928</v>
      </c>
      <c r="C94" s="61" t="s">
        <v>773</v>
      </c>
      <c r="D94" s="99" t="s">
        <v>455</v>
      </c>
      <c r="E94" s="99"/>
      <c r="F94" s="99" t="s">
        <v>652</v>
      </c>
      <c r="G94" s="138"/>
      <c r="H94" s="139"/>
      <c r="I94" s="177"/>
      <c r="J94" s="162"/>
      <c r="K94" s="182" t="s">
        <v>1797</v>
      </c>
      <c r="L94" s="139"/>
      <c r="M94" s="130" t="s">
        <v>85</v>
      </c>
      <c r="N94" s="139"/>
      <c r="O94" s="139"/>
      <c r="P94" s="139"/>
      <c r="Q94" s="139"/>
      <c r="R94" s="139"/>
      <c r="S94" s="249"/>
      <c r="T94" s="139"/>
      <c r="U94" s="139"/>
      <c r="V94" s="139"/>
      <c r="W94" s="139"/>
      <c r="X94" s="139"/>
      <c r="Y94" s="139"/>
      <c r="Z94" s="139"/>
      <c r="AA94" s="139"/>
      <c r="AB94" s="139"/>
      <c r="AC94" s="139"/>
      <c r="AD94" s="139"/>
      <c r="AE94" s="165">
        <f t="shared" si="2"/>
        <v>1</v>
      </c>
      <c r="AF94" s="289"/>
      <c r="AG94" s="138"/>
      <c r="AH94" s="148"/>
      <c r="AI94" s="148"/>
      <c r="AJ94" s="148"/>
      <c r="AK94" s="148"/>
      <c r="AL94" s="148"/>
      <c r="AM94" s="148"/>
      <c r="AN94" s="148"/>
      <c r="AO94" s="148"/>
      <c r="AP94" s="148"/>
      <c r="AQ94" s="148"/>
      <c r="AR94" s="148"/>
      <c r="AS94" s="148"/>
      <c r="AT94" s="148"/>
      <c r="AU94" s="148"/>
      <c r="AV94" s="148"/>
      <c r="AW94" s="148"/>
      <c r="AX94" s="148"/>
      <c r="AY94" s="148"/>
      <c r="AZ94" s="148"/>
      <c r="BA94" s="148"/>
      <c r="BB94" s="148"/>
      <c r="BC94" s="148"/>
      <c r="BD94" s="148"/>
      <c r="BE94" s="148"/>
      <c r="BF94" s="148"/>
      <c r="BG94" s="148"/>
      <c r="BH94" s="148"/>
      <c r="BI94" s="148"/>
      <c r="BJ94" s="148"/>
      <c r="BK94" s="148"/>
      <c r="BL94" s="148"/>
      <c r="BM94" s="148"/>
      <c r="BN94" s="148"/>
      <c r="BO94" s="148"/>
      <c r="BP94" s="148"/>
      <c r="BQ94" s="148"/>
      <c r="BR94" s="148"/>
      <c r="BS94" s="148"/>
      <c r="BT94" s="148"/>
      <c r="BU94" s="148"/>
      <c r="BV94" s="148"/>
      <c r="BW94" s="148"/>
      <c r="BX94" s="148"/>
      <c r="BY94" s="148"/>
      <c r="BZ94" s="148"/>
      <c r="CA94" s="148"/>
      <c r="CB94" s="148"/>
      <c r="CC94" s="148"/>
      <c r="CD94" s="148"/>
      <c r="CE94" s="148"/>
      <c r="CF94" s="148"/>
      <c r="CG94" s="148"/>
      <c r="CH94" s="148"/>
      <c r="CI94" s="148"/>
      <c r="CJ94" s="148"/>
      <c r="CK94" s="148"/>
      <c r="CL94" s="148"/>
      <c r="CM94" s="148"/>
      <c r="CN94" s="148"/>
      <c r="CO94" s="148"/>
      <c r="CP94" s="148"/>
      <c r="CQ94" s="148"/>
      <c r="CR94" s="148"/>
      <c r="CS94" s="148"/>
      <c r="CT94" s="148"/>
      <c r="CU94" s="148"/>
      <c r="CV94" s="148"/>
      <c r="CW94" s="148"/>
      <c r="CX94" s="148"/>
      <c r="CY94" s="148"/>
      <c r="CZ94" s="148"/>
      <c r="DA94" s="148"/>
      <c r="DB94" s="148"/>
      <c r="DC94" s="148"/>
      <c r="DD94" s="148"/>
      <c r="DE94" s="148"/>
      <c r="DF94" s="148"/>
      <c r="DG94" s="148"/>
      <c r="DH94" s="148"/>
      <c r="DI94" s="148"/>
      <c r="DJ94" s="148"/>
      <c r="DK94" s="148"/>
      <c r="DL94" s="148"/>
      <c r="DM94" s="148"/>
      <c r="DN94" s="148"/>
      <c r="DO94" s="148"/>
      <c r="DP94" s="148"/>
      <c r="DQ94" s="148"/>
      <c r="DR94" s="148"/>
      <c r="DS94" s="148"/>
      <c r="DT94" s="148"/>
      <c r="DU94" s="148"/>
      <c r="DV94" s="148"/>
      <c r="DW94" s="148"/>
      <c r="DX94" s="148"/>
      <c r="DY94" s="148"/>
      <c r="DZ94" s="148"/>
      <c r="EA94" s="148"/>
      <c r="EB94" s="148"/>
      <c r="EC94" s="148"/>
      <c r="ED94" s="148"/>
      <c r="EE94" s="148"/>
      <c r="EF94" s="148"/>
      <c r="EG94" s="148"/>
      <c r="EH94" s="148"/>
      <c r="EI94" s="148"/>
      <c r="EJ94" s="148"/>
      <c r="EK94" s="148"/>
      <c r="EL94" s="148"/>
      <c r="EM94" s="148"/>
      <c r="EN94" s="148"/>
      <c r="EO94" s="148"/>
      <c r="EP94" s="148"/>
      <c r="EQ94" s="148"/>
      <c r="ER94" s="148"/>
      <c r="ES94" s="148"/>
      <c r="ET94" s="148"/>
      <c r="EU94" s="148"/>
      <c r="EV94" s="148"/>
      <c r="EW94" s="148"/>
      <c r="EX94" s="148"/>
      <c r="EY94" s="148"/>
      <c r="EZ94" s="148"/>
      <c r="FA94" s="148"/>
      <c r="FB94" s="148"/>
      <c r="FC94" s="148"/>
      <c r="FD94" s="148"/>
      <c r="FE94" s="148"/>
      <c r="FF94" s="148"/>
      <c r="FG94" s="148"/>
      <c r="FH94" s="148"/>
      <c r="FI94" s="148"/>
      <c r="FJ94" s="148"/>
      <c r="FK94" s="148"/>
      <c r="FL94" s="148"/>
      <c r="FM94" s="148"/>
      <c r="FN94" s="148"/>
      <c r="FO94" s="148"/>
      <c r="FP94" s="148"/>
      <c r="FQ94" s="148"/>
      <c r="FR94" s="148"/>
      <c r="FS94" s="148"/>
      <c r="FT94" s="148"/>
      <c r="FU94" s="148"/>
      <c r="FV94" s="148"/>
      <c r="FW94" s="148"/>
      <c r="FX94" s="148"/>
      <c r="FY94" s="148"/>
      <c r="FZ94" s="148"/>
      <c r="GA94" s="148"/>
      <c r="GB94" s="148"/>
      <c r="GC94" s="148"/>
      <c r="GD94" s="148"/>
      <c r="GE94" s="148"/>
      <c r="GF94" s="148"/>
      <c r="GG94" s="148"/>
      <c r="GH94" s="148"/>
      <c r="GI94" s="148"/>
      <c r="GJ94" s="148"/>
      <c r="GK94" s="148"/>
      <c r="GL94" s="148"/>
      <c r="GM94" s="148"/>
      <c r="GN94" s="148"/>
      <c r="GO94" s="148"/>
      <c r="GP94" s="148"/>
      <c r="GQ94" s="148"/>
      <c r="GR94" s="148"/>
      <c r="GS94" s="148"/>
      <c r="GT94" s="148"/>
      <c r="GU94" s="148"/>
      <c r="GV94" s="148"/>
      <c r="GW94" s="148"/>
      <c r="GX94" s="148"/>
      <c r="GY94" s="148"/>
      <c r="GZ94" s="148"/>
      <c r="HA94" s="148"/>
      <c r="HB94" s="148"/>
      <c r="HC94" s="148"/>
      <c r="HD94" s="148"/>
      <c r="HE94" s="148"/>
      <c r="HF94" s="148"/>
      <c r="HG94" s="148"/>
      <c r="HH94" s="148"/>
      <c r="HI94" s="148"/>
      <c r="HJ94" s="148"/>
      <c r="HK94" s="148"/>
      <c r="HL94" s="148"/>
      <c r="HM94" s="148"/>
      <c r="HN94" s="148"/>
      <c r="HO94" s="148"/>
      <c r="HP94" s="148"/>
      <c r="HQ94" s="148"/>
      <c r="HR94" s="148"/>
      <c r="HS94" s="148"/>
      <c r="HT94" s="148"/>
      <c r="HU94" s="148"/>
      <c r="HV94" s="148"/>
      <c r="HW94" s="148"/>
      <c r="HX94" s="148"/>
      <c r="HY94" s="148"/>
      <c r="HZ94" s="148"/>
      <c r="IA94" s="148"/>
      <c r="IB94" s="148"/>
      <c r="IC94" s="148"/>
      <c r="ID94" s="148"/>
      <c r="IE94" s="148"/>
      <c r="IF94" s="148"/>
      <c r="IG94" s="148"/>
      <c r="IH94" s="148"/>
      <c r="II94" s="148"/>
      <c r="IJ94" s="148"/>
      <c r="IK94" s="148"/>
      <c r="IL94" s="148"/>
      <c r="IM94" s="148"/>
      <c r="IN94" s="148"/>
      <c r="IO94" s="148"/>
      <c r="IP94" s="148"/>
      <c r="IQ94" s="148"/>
      <c r="IR94" s="148"/>
      <c r="IS94" s="148"/>
      <c r="IT94" s="148"/>
      <c r="IU94" s="148"/>
      <c r="IV94" s="148"/>
      <c r="IW94" s="148"/>
      <c r="IX94" s="148"/>
      <c r="IY94" s="148"/>
      <c r="IZ94" s="148"/>
      <c r="JA94" s="148"/>
      <c r="JB94" s="148"/>
      <c r="JC94" s="148"/>
      <c r="JD94" s="148"/>
      <c r="JE94" s="148"/>
      <c r="JF94" s="148"/>
      <c r="JG94" s="148"/>
      <c r="JH94" s="148"/>
      <c r="JI94" s="148"/>
      <c r="JJ94" s="148"/>
      <c r="JK94" s="148"/>
      <c r="JL94" s="148"/>
      <c r="JM94" s="148"/>
      <c r="JN94" s="148"/>
      <c r="JO94" s="148"/>
      <c r="JP94" s="148"/>
      <c r="JQ94" s="148"/>
      <c r="JR94" s="148"/>
      <c r="JS94" s="148"/>
      <c r="JT94" s="148"/>
      <c r="JU94" s="148"/>
      <c r="JV94" s="148"/>
      <c r="JW94" s="148"/>
      <c r="JX94" s="148"/>
      <c r="JY94" s="148"/>
      <c r="JZ94" s="148"/>
      <c r="KA94" s="148"/>
      <c r="KB94" s="148"/>
      <c r="KC94" s="148"/>
      <c r="KD94" s="148"/>
      <c r="KE94" s="148"/>
      <c r="KF94" s="148"/>
      <c r="KG94" s="148"/>
      <c r="KH94" s="148"/>
      <c r="KI94" s="148"/>
      <c r="KJ94" s="148"/>
      <c r="KK94" s="148"/>
      <c r="KL94" s="148"/>
      <c r="KM94" s="148"/>
      <c r="KN94" s="148"/>
      <c r="KO94" s="148"/>
      <c r="KP94" s="148"/>
      <c r="KQ94" s="148"/>
      <c r="KR94" s="148"/>
      <c r="KS94" s="148"/>
      <c r="KT94" s="148"/>
      <c r="KU94" s="148"/>
    </row>
    <row r="95" spans="1:307" s="145" customFormat="1" ht="15" customHeight="1" x14ac:dyDescent="0.25">
      <c r="A95" s="99" t="s">
        <v>847</v>
      </c>
      <c r="B95" s="106" t="s">
        <v>848</v>
      </c>
      <c r="C95" s="51" t="s">
        <v>773</v>
      </c>
      <c r="D95" s="99" t="s">
        <v>849</v>
      </c>
      <c r="E95" s="99"/>
      <c r="F95" s="99" t="s">
        <v>649</v>
      </c>
      <c r="G95" s="99"/>
      <c r="H95" s="52"/>
      <c r="I95" s="171"/>
      <c r="J95" s="52"/>
      <c r="K95" s="182" t="s">
        <v>1801</v>
      </c>
      <c r="L95" s="52"/>
      <c r="M95" s="52" t="s">
        <v>86</v>
      </c>
      <c r="N95" s="49" t="s">
        <v>521</v>
      </c>
      <c r="O95" s="52"/>
      <c r="P95" s="52"/>
      <c r="Q95" s="52"/>
      <c r="R95" s="52"/>
      <c r="S95" s="249"/>
      <c r="T95" s="52"/>
      <c r="U95" s="52"/>
      <c r="V95" s="52"/>
      <c r="W95" s="52"/>
      <c r="X95" s="52"/>
      <c r="Y95" s="52"/>
      <c r="Z95" s="52"/>
      <c r="AA95" s="52"/>
      <c r="AB95" s="52"/>
      <c r="AC95" s="52"/>
      <c r="AD95" s="52"/>
      <c r="AE95" s="165">
        <f t="shared" si="2"/>
        <v>2</v>
      </c>
      <c r="AF95" s="289"/>
      <c r="AG95" s="99"/>
      <c r="AH95" s="144"/>
      <c r="AI95" s="144"/>
      <c r="AJ95" s="144"/>
      <c r="AK95" s="144"/>
      <c r="AL95" s="144"/>
      <c r="AM95" s="144"/>
      <c r="AN95" s="144"/>
      <c r="AO95" s="144"/>
      <c r="AP95" s="144"/>
      <c r="AQ95" s="144"/>
      <c r="AR95" s="144"/>
      <c r="AS95" s="144"/>
      <c r="AT95" s="144"/>
      <c r="AU95" s="144"/>
      <c r="AV95" s="144"/>
      <c r="AW95" s="144"/>
      <c r="AX95" s="144"/>
      <c r="AY95" s="144"/>
      <c r="AZ95" s="144"/>
      <c r="BA95" s="144"/>
      <c r="BB95" s="144"/>
      <c r="BC95" s="144"/>
      <c r="BD95" s="144"/>
      <c r="BE95" s="144"/>
      <c r="BF95" s="144"/>
      <c r="BG95" s="144"/>
      <c r="BH95" s="144"/>
      <c r="BI95" s="144"/>
      <c r="BJ95" s="144"/>
      <c r="BK95" s="144"/>
      <c r="BL95" s="144"/>
      <c r="BM95" s="144"/>
      <c r="BN95" s="144"/>
      <c r="BO95" s="144"/>
      <c r="BP95" s="144"/>
      <c r="BQ95" s="144"/>
      <c r="BR95" s="144"/>
      <c r="BS95" s="144"/>
      <c r="BT95" s="144"/>
      <c r="BU95" s="144"/>
      <c r="BV95" s="144"/>
      <c r="BW95" s="144"/>
      <c r="BX95" s="144"/>
      <c r="BY95" s="144"/>
      <c r="BZ95" s="144"/>
      <c r="CA95" s="144"/>
      <c r="CB95" s="144"/>
      <c r="CC95" s="144"/>
      <c r="CD95" s="144"/>
      <c r="CE95" s="144"/>
      <c r="CF95" s="144"/>
      <c r="CG95" s="144"/>
      <c r="CH95" s="144"/>
      <c r="CI95" s="144"/>
      <c r="CJ95" s="144"/>
      <c r="CK95" s="144"/>
      <c r="CL95" s="144"/>
      <c r="CM95" s="144"/>
      <c r="CN95" s="144"/>
      <c r="CO95" s="144"/>
      <c r="CP95" s="144"/>
      <c r="CQ95" s="144"/>
      <c r="CR95" s="144"/>
      <c r="CS95" s="144"/>
      <c r="CT95" s="144"/>
      <c r="CU95" s="144"/>
      <c r="CV95" s="144"/>
      <c r="CW95" s="144"/>
      <c r="CX95" s="144"/>
      <c r="CY95" s="144"/>
      <c r="CZ95" s="144"/>
      <c r="DA95" s="144"/>
      <c r="DB95" s="144"/>
      <c r="DC95" s="144"/>
      <c r="DD95" s="144"/>
      <c r="DE95" s="144"/>
      <c r="DF95" s="144"/>
      <c r="DG95" s="144"/>
      <c r="DH95" s="144"/>
      <c r="DI95" s="144"/>
      <c r="DJ95" s="144"/>
      <c r="DK95" s="144"/>
      <c r="DL95" s="144"/>
      <c r="DM95" s="144"/>
      <c r="DN95" s="144"/>
      <c r="DO95" s="144"/>
      <c r="DP95" s="144"/>
      <c r="DQ95" s="144"/>
      <c r="DR95" s="144"/>
      <c r="DS95" s="144"/>
      <c r="DT95" s="144"/>
      <c r="DU95" s="144"/>
      <c r="DV95" s="144"/>
      <c r="DW95" s="144"/>
      <c r="DX95" s="144"/>
      <c r="DY95" s="144"/>
      <c r="DZ95" s="144"/>
      <c r="EA95" s="144"/>
      <c r="EB95" s="144"/>
      <c r="EC95" s="144"/>
      <c r="ED95" s="144"/>
      <c r="EE95" s="144"/>
      <c r="EF95" s="144"/>
      <c r="EG95" s="144"/>
      <c r="EH95" s="144"/>
      <c r="EI95" s="144"/>
      <c r="EJ95" s="144"/>
      <c r="EK95" s="144"/>
      <c r="EL95" s="144"/>
      <c r="EM95" s="144"/>
      <c r="EN95" s="144"/>
      <c r="EO95" s="144"/>
      <c r="EP95" s="144"/>
      <c r="EQ95" s="144"/>
      <c r="ER95" s="144"/>
      <c r="ES95" s="144"/>
      <c r="ET95" s="144"/>
      <c r="EU95" s="144"/>
      <c r="EV95" s="144"/>
      <c r="EW95" s="144"/>
      <c r="EX95" s="144"/>
      <c r="EY95" s="144"/>
      <c r="EZ95" s="144"/>
      <c r="FA95" s="144"/>
      <c r="FB95" s="144"/>
      <c r="FC95" s="144"/>
      <c r="FD95" s="144"/>
      <c r="FE95" s="144"/>
      <c r="FF95" s="144"/>
      <c r="FG95" s="144"/>
      <c r="FH95" s="144"/>
      <c r="FI95" s="144"/>
      <c r="FJ95" s="144"/>
      <c r="FK95" s="144"/>
      <c r="FL95" s="144"/>
      <c r="FM95" s="144"/>
      <c r="FN95" s="144"/>
      <c r="FO95" s="144"/>
      <c r="FP95" s="144"/>
      <c r="FQ95" s="144"/>
      <c r="FR95" s="144"/>
      <c r="FS95" s="144"/>
      <c r="FT95" s="144"/>
      <c r="FU95" s="144"/>
      <c r="FV95" s="144"/>
      <c r="FW95" s="144"/>
      <c r="FX95" s="144"/>
      <c r="FY95" s="144"/>
      <c r="FZ95" s="144"/>
      <c r="GA95" s="144"/>
      <c r="GB95" s="144"/>
      <c r="GC95" s="144"/>
      <c r="GD95" s="144"/>
      <c r="GE95" s="144"/>
      <c r="GF95" s="144"/>
      <c r="GG95" s="144"/>
      <c r="GH95" s="144"/>
      <c r="GI95" s="144"/>
      <c r="GJ95" s="144"/>
      <c r="GK95" s="144"/>
      <c r="GL95" s="144"/>
      <c r="GM95" s="144"/>
      <c r="GN95" s="144"/>
      <c r="GO95" s="144"/>
      <c r="GP95" s="144"/>
      <c r="GQ95" s="144"/>
      <c r="GR95" s="144"/>
      <c r="GS95" s="144"/>
      <c r="GT95" s="144"/>
      <c r="GU95" s="144"/>
      <c r="GV95" s="144"/>
      <c r="GW95" s="144"/>
      <c r="GX95" s="144"/>
      <c r="GY95" s="144"/>
      <c r="GZ95" s="144"/>
      <c r="HA95" s="144"/>
      <c r="HB95" s="144"/>
      <c r="HC95" s="144"/>
      <c r="HD95" s="144"/>
      <c r="HE95" s="144"/>
      <c r="HF95" s="144"/>
      <c r="HG95" s="144"/>
      <c r="HH95" s="144"/>
      <c r="HI95" s="144"/>
      <c r="HJ95" s="144"/>
      <c r="HK95" s="144"/>
      <c r="HL95" s="144"/>
      <c r="HM95" s="144"/>
      <c r="HN95" s="144"/>
      <c r="HO95" s="144"/>
      <c r="HP95" s="144"/>
      <c r="HQ95" s="144"/>
      <c r="HR95" s="144"/>
      <c r="HS95" s="144"/>
      <c r="HT95" s="144"/>
      <c r="HU95" s="144"/>
      <c r="HV95" s="144"/>
      <c r="HW95" s="144"/>
      <c r="HX95" s="144"/>
      <c r="HY95" s="144"/>
      <c r="HZ95" s="144"/>
      <c r="IA95" s="144"/>
      <c r="IB95" s="144"/>
      <c r="IC95" s="144"/>
      <c r="ID95" s="144"/>
      <c r="IE95" s="144"/>
      <c r="IF95" s="144"/>
      <c r="IG95" s="144"/>
      <c r="IH95" s="144"/>
      <c r="II95" s="144"/>
      <c r="IJ95" s="144"/>
      <c r="IK95" s="144"/>
      <c r="IL95" s="144"/>
      <c r="IM95" s="144"/>
      <c r="IN95" s="144"/>
      <c r="IO95" s="144"/>
      <c r="IP95" s="144"/>
      <c r="IQ95" s="144"/>
      <c r="IR95" s="144"/>
      <c r="IS95" s="144"/>
      <c r="IT95" s="144"/>
      <c r="IU95" s="144"/>
      <c r="IV95" s="144"/>
      <c r="IW95" s="144"/>
      <c r="IX95" s="144"/>
      <c r="IY95" s="144"/>
      <c r="IZ95" s="144"/>
      <c r="JA95" s="144"/>
      <c r="JB95" s="144"/>
      <c r="JC95" s="144"/>
      <c r="JD95" s="144"/>
      <c r="JE95" s="144"/>
      <c r="JF95" s="144"/>
      <c r="JG95" s="144"/>
      <c r="JH95" s="144"/>
      <c r="JI95" s="144"/>
      <c r="JJ95" s="144"/>
      <c r="JK95" s="144"/>
      <c r="JL95" s="144"/>
      <c r="JM95" s="144"/>
      <c r="JN95" s="144"/>
      <c r="JO95" s="144"/>
      <c r="JP95" s="144"/>
      <c r="JQ95" s="144"/>
      <c r="JR95" s="144"/>
      <c r="JS95" s="144"/>
      <c r="JT95" s="144"/>
      <c r="JU95" s="144"/>
      <c r="JV95" s="144"/>
      <c r="JW95" s="144"/>
      <c r="JX95" s="144"/>
      <c r="JY95" s="144"/>
      <c r="JZ95" s="144"/>
      <c r="KA95" s="144"/>
      <c r="KB95" s="144"/>
      <c r="KC95" s="144"/>
      <c r="KD95" s="144"/>
      <c r="KE95" s="144"/>
      <c r="KF95" s="144"/>
      <c r="KG95" s="144"/>
      <c r="KH95" s="136"/>
      <c r="KI95" s="136"/>
      <c r="KJ95" s="136"/>
      <c r="KK95" s="136"/>
      <c r="KL95" s="136"/>
      <c r="KM95" s="136"/>
      <c r="KN95" s="136"/>
      <c r="KO95" s="136"/>
      <c r="KP95" s="136"/>
      <c r="KQ95" s="136"/>
    </row>
    <row r="96" spans="1:307" s="145" customFormat="1" ht="15" customHeight="1" x14ac:dyDescent="0.25">
      <c r="A96" s="105" t="s">
        <v>850</v>
      </c>
      <c r="B96" s="53" t="s">
        <v>851</v>
      </c>
      <c r="C96" s="61" t="s">
        <v>773</v>
      </c>
      <c r="D96" s="61" t="s">
        <v>455</v>
      </c>
      <c r="E96" s="61"/>
      <c r="F96" s="61" t="s">
        <v>649</v>
      </c>
      <c r="G96" s="61"/>
      <c r="H96" s="55"/>
      <c r="I96" s="169"/>
      <c r="J96" s="55"/>
      <c r="K96" s="182" t="s">
        <v>1801</v>
      </c>
      <c r="L96" s="58" t="s">
        <v>86</v>
      </c>
      <c r="M96" s="55"/>
      <c r="N96" s="55"/>
      <c r="O96" s="55"/>
      <c r="P96" s="55"/>
      <c r="Q96" s="55"/>
      <c r="R96" s="55"/>
      <c r="S96" s="249"/>
      <c r="T96" s="55"/>
      <c r="U96" s="55"/>
      <c r="V96" s="55"/>
      <c r="W96" s="55"/>
      <c r="X96" s="55"/>
      <c r="Y96" s="55"/>
      <c r="Z96" s="55"/>
      <c r="AA96" s="55"/>
      <c r="AB96" s="55"/>
      <c r="AC96" s="55"/>
      <c r="AD96" s="55"/>
      <c r="AE96" s="165">
        <f t="shared" si="2"/>
        <v>1</v>
      </c>
      <c r="AF96" s="289"/>
      <c r="AG96" s="61"/>
      <c r="KH96" s="144"/>
      <c r="KI96" s="144"/>
      <c r="KJ96" s="144"/>
      <c r="KK96" s="144"/>
      <c r="KL96" s="144"/>
      <c r="KM96" s="144"/>
      <c r="KN96" s="144"/>
      <c r="KO96" s="144"/>
      <c r="KP96" s="144"/>
      <c r="KQ96" s="144"/>
    </row>
    <row r="97" spans="1:303" s="145" customFormat="1" ht="15" customHeight="1" x14ac:dyDescent="0.25">
      <c r="A97" s="61" t="s">
        <v>371</v>
      </c>
      <c r="B97" s="53" t="s">
        <v>372</v>
      </c>
      <c r="C97" s="61" t="s">
        <v>773</v>
      </c>
      <c r="D97" s="61" t="s">
        <v>455</v>
      </c>
      <c r="E97" s="61"/>
      <c r="F97" s="61" t="s">
        <v>649</v>
      </c>
      <c r="G97" s="61"/>
      <c r="H97" s="55"/>
      <c r="I97" s="169"/>
      <c r="J97" s="55"/>
      <c r="K97" s="182" t="s">
        <v>1801</v>
      </c>
      <c r="L97" s="55"/>
      <c r="M97" s="55" t="s">
        <v>86</v>
      </c>
      <c r="N97" s="49" t="s">
        <v>521</v>
      </c>
      <c r="O97" s="55"/>
      <c r="P97" s="55"/>
      <c r="Q97" s="55"/>
      <c r="R97" s="55"/>
      <c r="S97" s="249"/>
      <c r="T97" s="55"/>
      <c r="U97" s="55"/>
      <c r="V97" s="52"/>
      <c r="W97" s="55"/>
      <c r="X97" s="55"/>
      <c r="Y97" s="55"/>
      <c r="Z97" s="55"/>
      <c r="AA97" s="55"/>
      <c r="AB97" s="55"/>
      <c r="AC97" s="55"/>
      <c r="AD97" s="55"/>
      <c r="AE97" s="165">
        <f t="shared" si="2"/>
        <v>2</v>
      </c>
      <c r="AF97" s="289"/>
      <c r="AG97" s="61"/>
      <c r="AH97" s="65"/>
      <c r="AI97" s="65"/>
      <c r="AJ97" s="65"/>
      <c r="AK97" s="65"/>
      <c r="AL97" s="65"/>
      <c r="AM97" s="65"/>
      <c r="AN97" s="65"/>
      <c r="AO97" s="65"/>
      <c r="AP97" s="65"/>
      <c r="AQ97" s="65"/>
      <c r="AR97" s="65"/>
      <c r="AS97" s="65"/>
      <c r="AT97" s="65"/>
      <c r="AU97" s="65"/>
      <c r="AV97" s="65"/>
      <c r="AW97" s="65"/>
      <c r="AX97" s="65"/>
      <c r="AY97" s="65"/>
      <c r="AZ97" s="65"/>
      <c r="BA97" s="65"/>
      <c r="BB97" s="65"/>
      <c r="BC97" s="65"/>
      <c r="BD97" s="65"/>
      <c r="BE97" s="65"/>
      <c r="BF97" s="65"/>
      <c r="BG97" s="65"/>
      <c r="BH97" s="65"/>
      <c r="BI97" s="65"/>
      <c r="BJ97" s="65"/>
      <c r="BK97" s="65"/>
      <c r="BL97" s="65"/>
      <c r="BM97" s="65"/>
      <c r="BN97" s="65"/>
      <c r="BO97" s="65"/>
      <c r="BP97" s="65"/>
      <c r="BQ97" s="65"/>
      <c r="BR97" s="65"/>
      <c r="BS97" s="65"/>
      <c r="BT97" s="65"/>
      <c r="BU97" s="65"/>
      <c r="BV97" s="65"/>
      <c r="BW97" s="65"/>
      <c r="BX97" s="65"/>
      <c r="BY97" s="65"/>
      <c r="BZ97" s="65"/>
      <c r="CA97" s="65"/>
      <c r="CB97" s="65"/>
      <c r="CC97" s="65"/>
      <c r="CD97" s="65"/>
      <c r="CE97" s="65"/>
      <c r="CF97" s="65"/>
      <c r="CG97" s="65"/>
      <c r="CH97" s="65"/>
      <c r="CI97" s="65"/>
      <c r="CJ97" s="65"/>
      <c r="CK97" s="65"/>
      <c r="CL97" s="65"/>
      <c r="CM97" s="65"/>
      <c r="CN97" s="65"/>
      <c r="CO97" s="65"/>
      <c r="CP97" s="65"/>
      <c r="CQ97" s="65"/>
      <c r="CR97" s="65"/>
      <c r="CS97" s="65"/>
      <c r="CT97" s="65"/>
      <c r="CU97" s="65"/>
      <c r="CV97" s="65"/>
      <c r="CW97" s="65"/>
      <c r="CX97" s="65"/>
      <c r="CY97" s="65"/>
      <c r="CZ97" s="65"/>
      <c r="DA97" s="65"/>
      <c r="DB97" s="65"/>
      <c r="DC97" s="65"/>
      <c r="DD97" s="65"/>
      <c r="DE97" s="65"/>
      <c r="DF97" s="65"/>
      <c r="DG97" s="65"/>
      <c r="DH97" s="65"/>
      <c r="DI97" s="65"/>
      <c r="DJ97" s="65"/>
      <c r="DK97" s="65"/>
      <c r="DL97" s="65"/>
      <c r="DM97" s="65"/>
      <c r="DN97" s="65"/>
      <c r="DO97" s="65"/>
      <c r="DP97" s="65"/>
      <c r="DQ97" s="65"/>
      <c r="DR97" s="65"/>
      <c r="DS97" s="65"/>
      <c r="DT97" s="65"/>
      <c r="DU97" s="65"/>
      <c r="DV97" s="65"/>
      <c r="DW97" s="65"/>
      <c r="DX97" s="65"/>
      <c r="DY97" s="65"/>
      <c r="DZ97" s="65"/>
      <c r="EA97" s="65"/>
      <c r="EB97" s="65"/>
      <c r="EC97" s="65"/>
      <c r="ED97" s="65"/>
      <c r="EE97" s="65"/>
      <c r="EF97" s="65"/>
      <c r="EG97" s="65"/>
      <c r="EH97" s="65"/>
      <c r="EI97" s="65"/>
      <c r="EJ97" s="65"/>
      <c r="EK97" s="65"/>
      <c r="EL97" s="65"/>
      <c r="EM97" s="65"/>
      <c r="EN97" s="65"/>
      <c r="EO97" s="65"/>
      <c r="EP97" s="65"/>
      <c r="EQ97" s="65"/>
      <c r="ER97" s="65"/>
      <c r="ES97" s="65"/>
      <c r="ET97" s="65"/>
      <c r="EU97" s="65"/>
      <c r="EV97" s="65"/>
      <c r="EW97" s="65"/>
      <c r="EX97" s="65"/>
      <c r="EY97" s="65"/>
      <c r="EZ97" s="65"/>
      <c r="FA97" s="65"/>
      <c r="FB97" s="65"/>
      <c r="FC97" s="65"/>
      <c r="FD97" s="65"/>
      <c r="FE97" s="65"/>
      <c r="FF97" s="65"/>
      <c r="FG97" s="65"/>
      <c r="FH97" s="65"/>
      <c r="FI97" s="65"/>
      <c r="FJ97" s="65"/>
      <c r="FK97" s="65"/>
      <c r="FL97" s="65"/>
      <c r="FM97" s="65"/>
      <c r="FN97" s="65"/>
      <c r="FO97" s="65"/>
      <c r="FP97" s="65"/>
      <c r="FQ97" s="65"/>
      <c r="FR97" s="65"/>
      <c r="FS97" s="65"/>
      <c r="FT97" s="65"/>
      <c r="FU97" s="65"/>
      <c r="FV97" s="65"/>
      <c r="FW97" s="65"/>
      <c r="FX97" s="65"/>
      <c r="FY97" s="65"/>
      <c r="FZ97" s="65"/>
      <c r="GA97" s="65"/>
      <c r="GB97" s="65"/>
      <c r="GC97" s="65"/>
      <c r="GD97" s="65"/>
      <c r="GE97" s="65"/>
      <c r="GF97" s="65"/>
      <c r="GG97" s="65"/>
      <c r="GH97" s="65"/>
      <c r="GI97" s="65"/>
      <c r="GJ97" s="65"/>
      <c r="GK97" s="65"/>
      <c r="GL97" s="65"/>
      <c r="GM97" s="65"/>
      <c r="GN97" s="65"/>
      <c r="GO97" s="65"/>
      <c r="GP97" s="65"/>
      <c r="GQ97" s="65"/>
      <c r="GR97" s="65"/>
      <c r="GS97" s="65"/>
      <c r="GT97" s="65"/>
      <c r="GU97" s="65"/>
      <c r="GV97" s="65"/>
      <c r="GW97" s="65"/>
      <c r="GX97" s="65"/>
      <c r="GY97" s="65"/>
      <c r="GZ97" s="65"/>
      <c r="HA97" s="65"/>
      <c r="HB97" s="65"/>
      <c r="HC97" s="65"/>
      <c r="HD97" s="65"/>
      <c r="HE97" s="65"/>
      <c r="HF97" s="65"/>
      <c r="HG97" s="65"/>
      <c r="HH97" s="65"/>
      <c r="HI97" s="65"/>
      <c r="HJ97" s="65"/>
      <c r="HK97" s="65"/>
      <c r="HL97" s="65"/>
      <c r="HM97" s="65"/>
      <c r="HN97" s="65"/>
      <c r="HO97" s="65"/>
      <c r="HP97" s="65"/>
      <c r="HQ97" s="65"/>
      <c r="HR97" s="65"/>
      <c r="HS97" s="65"/>
      <c r="HT97" s="65"/>
      <c r="HU97" s="65"/>
      <c r="HV97" s="65"/>
      <c r="HW97" s="65"/>
      <c r="HX97" s="65"/>
      <c r="HY97" s="65"/>
      <c r="HZ97" s="65"/>
      <c r="IA97" s="65"/>
      <c r="IB97" s="65"/>
      <c r="IC97" s="65"/>
      <c r="ID97" s="65"/>
      <c r="IE97" s="65"/>
      <c r="IF97" s="65"/>
      <c r="IG97" s="65"/>
      <c r="IH97" s="65"/>
      <c r="II97" s="65"/>
      <c r="IJ97" s="65"/>
      <c r="IK97" s="65"/>
      <c r="IL97" s="65"/>
      <c r="IM97" s="65"/>
      <c r="IN97" s="65"/>
      <c r="IO97" s="65"/>
      <c r="IP97" s="65"/>
      <c r="IQ97" s="65"/>
      <c r="IR97" s="65"/>
      <c r="IS97" s="65"/>
      <c r="IT97" s="65"/>
      <c r="IU97" s="65"/>
      <c r="IV97" s="65"/>
      <c r="IW97" s="65"/>
      <c r="IX97" s="65"/>
      <c r="IY97" s="65"/>
      <c r="IZ97" s="65"/>
      <c r="JA97" s="65"/>
      <c r="JB97" s="65"/>
      <c r="JC97" s="65"/>
      <c r="JD97" s="65"/>
      <c r="JE97" s="65"/>
      <c r="JF97" s="65"/>
      <c r="JG97" s="65"/>
      <c r="JH97" s="65"/>
      <c r="JI97" s="65"/>
      <c r="JJ97" s="65"/>
      <c r="JK97" s="65"/>
      <c r="JL97" s="65"/>
      <c r="JM97" s="65"/>
      <c r="JN97" s="65"/>
      <c r="JO97" s="65"/>
      <c r="JP97" s="65"/>
      <c r="JQ97" s="65"/>
      <c r="JR97" s="65"/>
      <c r="JS97" s="144"/>
      <c r="JT97" s="144"/>
      <c r="JU97" s="144"/>
      <c r="JV97" s="144"/>
      <c r="JW97" s="144"/>
      <c r="JX97" s="144"/>
      <c r="JY97" s="144"/>
      <c r="JZ97" s="144"/>
      <c r="KA97" s="144"/>
      <c r="KB97" s="144"/>
      <c r="KC97" s="144"/>
      <c r="KD97" s="144"/>
      <c r="KE97" s="144"/>
      <c r="KF97" s="144"/>
      <c r="KG97" s="144"/>
      <c r="KH97" s="100"/>
      <c r="KI97" s="100"/>
      <c r="KJ97" s="100"/>
      <c r="KK97" s="100"/>
      <c r="KL97" s="100"/>
      <c r="KM97" s="100"/>
      <c r="KN97" s="100"/>
      <c r="KO97" s="100"/>
      <c r="KP97" s="100"/>
      <c r="KQ97" s="100"/>
    </row>
    <row r="98" spans="1:303" s="145" customFormat="1" ht="15" customHeight="1" x14ac:dyDescent="0.25">
      <c r="A98" s="61" t="s">
        <v>376</v>
      </c>
      <c r="B98" s="53" t="s">
        <v>377</v>
      </c>
      <c r="C98" s="61" t="s">
        <v>773</v>
      </c>
      <c r="D98" s="61" t="s">
        <v>455</v>
      </c>
      <c r="E98" s="61"/>
      <c r="F98" s="61" t="s">
        <v>649</v>
      </c>
      <c r="G98" s="61"/>
      <c r="H98" s="55"/>
      <c r="I98" s="169"/>
      <c r="J98" s="55"/>
      <c r="K98" s="182" t="s">
        <v>1801</v>
      </c>
      <c r="L98" s="55"/>
      <c r="M98" s="55" t="s">
        <v>84</v>
      </c>
      <c r="N98" s="49" t="s">
        <v>521</v>
      </c>
      <c r="O98" s="55"/>
      <c r="P98" s="55"/>
      <c r="Q98" s="55"/>
      <c r="R98" s="55"/>
      <c r="S98" s="249"/>
      <c r="T98" s="55"/>
      <c r="U98" s="55"/>
      <c r="V98" s="52"/>
      <c r="W98" s="55"/>
      <c r="X98" s="55"/>
      <c r="Y98" s="55"/>
      <c r="Z98" s="55"/>
      <c r="AA98" s="55"/>
      <c r="AB98" s="55"/>
      <c r="AC98" s="55"/>
      <c r="AD98" s="55"/>
      <c r="AE98" s="165">
        <f t="shared" si="2"/>
        <v>2</v>
      </c>
      <c r="AF98" s="289"/>
      <c r="AG98" s="61"/>
      <c r="AH98" s="65"/>
      <c r="AI98" s="65"/>
      <c r="AJ98" s="65"/>
      <c r="AK98" s="65"/>
      <c r="AL98" s="65"/>
      <c r="AM98" s="65"/>
      <c r="AN98" s="65"/>
      <c r="AO98" s="65"/>
      <c r="AP98" s="65"/>
      <c r="AQ98" s="65"/>
      <c r="AR98" s="65"/>
      <c r="AS98" s="65"/>
      <c r="AT98" s="65"/>
      <c r="AU98" s="65"/>
      <c r="AV98" s="65"/>
      <c r="AW98" s="65"/>
      <c r="AX98" s="65"/>
      <c r="AY98" s="65"/>
      <c r="AZ98" s="65"/>
      <c r="BA98" s="65"/>
      <c r="BB98" s="65"/>
      <c r="BC98" s="65"/>
      <c r="BD98" s="65"/>
      <c r="BE98" s="65"/>
      <c r="BF98" s="65"/>
      <c r="BG98" s="65"/>
      <c r="BH98" s="65"/>
      <c r="BI98" s="65"/>
      <c r="BJ98" s="65"/>
      <c r="BK98" s="65"/>
      <c r="BL98" s="65"/>
      <c r="BM98" s="65"/>
      <c r="BN98" s="65"/>
      <c r="BO98" s="65"/>
      <c r="BP98" s="65"/>
      <c r="BQ98" s="65"/>
      <c r="BR98" s="65"/>
      <c r="BS98" s="65"/>
      <c r="BT98" s="65"/>
      <c r="BU98" s="65"/>
      <c r="BV98" s="65"/>
      <c r="BW98" s="65"/>
      <c r="BX98" s="65"/>
      <c r="BY98" s="65"/>
      <c r="BZ98" s="65"/>
      <c r="CA98" s="65"/>
      <c r="CB98" s="65"/>
      <c r="CC98" s="65"/>
      <c r="CD98" s="65"/>
      <c r="CE98" s="65"/>
      <c r="CF98" s="65"/>
      <c r="CG98" s="65"/>
      <c r="CH98" s="65"/>
      <c r="CI98" s="65"/>
      <c r="CJ98" s="65"/>
      <c r="CK98" s="65"/>
      <c r="CL98" s="65"/>
      <c r="CM98" s="65"/>
      <c r="CN98" s="65"/>
      <c r="CO98" s="65"/>
      <c r="CP98" s="65"/>
      <c r="CQ98" s="65"/>
      <c r="CR98" s="65"/>
      <c r="CS98" s="65"/>
      <c r="CT98" s="65"/>
      <c r="CU98" s="65"/>
      <c r="CV98" s="65"/>
      <c r="CW98" s="65"/>
      <c r="CX98" s="65"/>
      <c r="CY98" s="65"/>
      <c r="CZ98" s="65"/>
      <c r="DA98" s="65"/>
      <c r="DB98" s="65"/>
      <c r="DC98" s="65"/>
      <c r="DD98" s="65"/>
      <c r="DE98" s="65"/>
      <c r="DF98" s="65"/>
      <c r="DG98" s="65"/>
      <c r="DH98" s="65"/>
      <c r="DI98" s="65"/>
      <c r="DJ98" s="65"/>
      <c r="DK98" s="65"/>
      <c r="DL98" s="65"/>
      <c r="DM98" s="65"/>
      <c r="DN98" s="65"/>
      <c r="DO98" s="65"/>
      <c r="DP98" s="65"/>
      <c r="DQ98" s="65"/>
      <c r="DR98" s="65"/>
      <c r="DS98" s="65"/>
      <c r="DT98" s="65"/>
      <c r="DU98" s="65"/>
      <c r="DV98" s="65"/>
      <c r="DW98" s="65"/>
      <c r="DX98" s="65"/>
      <c r="DY98" s="65"/>
      <c r="DZ98" s="65"/>
      <c r="EA98" s="65"/>
      <c r="EB98" s="65"/>
      <c r="EC98" s="65"/>
      <c r="ED98" s="65"/>
      <c r="EE98" s="65"/>
      <c r="EF98" s="65"/>
      <c r="EG98" s="65"/>
      <c r="EH98" s="65"/>
      <c r="EI98" s="65"/>
      <c r="EJ98" s="65"/>
      <c r="EK98" s="65"/>
      <c r="EL98" s="65"/>
      <c r="EM98" s="65"/>
      <c r="EN98" s="65"/>
      <c r="EO98" s="65"/>
      <c r="EP98" s="65"/>
      <c r="EQ98" s="65"/>
      <c r="ER98" s="65"/>
      <c r="ES98" s="65"/>
      <c r="ET98" s="65"/>
      <c r="EU98" s="65"/>
      <c r="EV98" s="65"/>
      <c r="EW98" s="65"/>
      <c r="EX98" s="65"/>
      <c r="EY98" s="65"/>
      <c r="EZ98" s="65"/>
      <c r="FA98" s="65"/>
      <c r="FB98" s="65"/>
      <c r="FC98" s="65"/>
      <c r="FD98" s="65"/>
      <c r="FE98" s="65"/>
      <c r="FF98" s="65"/>
      <c r="FG98" s="65"/>
      <c r="FH98" s="65"/>
      <c r="FI98" s="65"/>
      <c r="FJ98" s="65"/>
      <c r="FK98" s="65"/>
      <c r="FL98" s="65"/>
      <c r="FM98" s="65"/>
      <c r="FN98" s="65"/>
      <c r="FO98" s="65"/>
      <c r="FP98" s="65"/>
      <c r="FQ98" s="65"/>
      <c r="FR98" s="65"/>
      <c r="FS98" s="65"/>
      <c r="FT98" s="65"/>
      <c r="FU98" s="65"/>
      <c r="FV98" s="65"/>
      <c r="FW98" s="65"/>
      <c r="FX98" s="65"/>
      <c r="FY98" s="65"/>
      <c r="FZ98" s="65"/>
      <c r="GA98" s="65"/>
      <c r="GB98" s="65"/>
      <c r="GC98" s="65"/>
      <c r="GD98" s="65"/>
      <c r="GE98" s="65"/>
      <c r="GF98" s="65"/>
      <c r="GG98" s="65"/>
      <c r="GH98" s="65"/>
      <c r="GI98" s="65"/>
      <c r="GJ98" s="65"/>
      <c r="GK98" s="65"/>
      <c r="GL98" s="65"/>
      <c r="GM98" s="65"/>
      <c r="GN98" s="65"/>
      <c r="GO98" s="65"/>
      <c r="GP98" s="65"/>
      <c r="GQ98" s="65"/>
      <c r="GR98" s="65"/>
      <c r="GS98" s="65"/>
      <c r="GT98" s="65"/>
      <c r="GU98" s="65"/>
      <c r="GV98" s="65"/>
      <c r="GW98" s="65"/>
      <c r="GX98" s="65"/>
      <c r="GY98" s="65"/>
      <c r="GZ98" s="65"/>
      <c r="HA98" s="65"/>
      <c r="HB98" s="65"/>
      <c r="HC98" s="65"/>
      <c r="HD98" s="65"/>
      <c r="HE98" s="65"/>
      <c r="HF98" s="65"/>
      <c r="HG98" s="65"/>
      <c r="HH98" s="65"/>
      <c r="HI98" s="65"/>
      <c r="HJ98" s="65"/>
      <c r="HK98" s="65"/>
      <c r="HL98" s="65"/>
      <c r="HM98" s="65"/>
      <c r="HN98" s="65"/>
      <c r="HO98" s="65"/>
      <c r="HP98" s="65"/>
      <c r="HQ98" s="65"/>
      <c r="HR98" s="65"/>
      <c r="HS98" s="65"/>
      <c r="HT98" s="65"/>
      <c r="HU98" s="65"/>
      <c r="HV98" s="65"/>
      <c r="HW98" s="65"/>
      <c r="HX98" s="65"/>
      <c r="HY98" s="65"/>
      <c r="HZ98" s="65"/>
      <c r="IA98" s="65"/>
      <c r="IB98" s="65"/>
      <c r="IC98" s="65"/>
      <c r="ID98" s="65"/>
      <c r="IE98" s="65"/>
      <c r="IF98" s="65"/>
      <c r="IG98" s="65"/>
      <c r="IH98" s="65"/>
      <c r="II98" s="65"/>
      <c r="IJ98" s="65"/>
      <c r="IK98" s="65"/>
      <c r="IL98" s="65"/>
      <c r="IM98" s="65"/>
      <c r="IN98" s="65"/>
      <c r="IO98" s="65"/>
      <c r="IP98" s="65"/>
      <c r="IQ98" s="65"/>
      <c r="IR98" s="65"/>
      <c r="IS98" s="65"/>
      <c r="IT98" s="65"/>
      <c r="IU98" s="65"/>
      <c r="IV98" s="65"/>
      <c r="IW98" s="65"/>
      <c r="IX98" s="65"/>
      <c r="IY98" s="65"/>
      <c r="IZ98" s="65"/>
      <c r="JA98" s="65"/>
      <c r="JB98" s="65"/>
      <c r="JC98" s="65"/>
      <c r="JD98" s="65"/>
      <c r="JE98" s="65"/>
      <c r="JF98" s="65"/>
      <c r="JG98" s="65"/>
      <c r="JH98" s="65"/>
      <c r="JI98" s="65"/>
      <c r="JJ98" s="65"/>
      <c r="JK98" s="65"/>
      <c r="JL98" s="65"/>
      <c r="JM98" s="65"/>
      <c r="JN98" s="65"/>
      <c r="JO98" s="65"/>
      <c r="JP98" s="65"/>
      <c r="JQ98" s="65"/>
      <c r="JR98" s="65"/>
      <c r="JS98" s="144"/>
      <c r="JT98" s="144"/>
      <c r="JU98" s="144"/>
      <c r="JV98" s="144"/>
      <c r="JW98" s="144"/>
      <c r="JX98" s="144"/>
      <c r="JY98" s="144"/>
      <c r="JZ98" s="144"/>
      <c r="KA98" s="144"/>
      <c r="KB98" s="144"/>
      <c r="KC98" s="144"/>
      <c r="KD98" s="144"/>
      <c r="KE98" s="144"/>
      <c r="KF98" s="144"/>
      <c r="KG98" s="144"/>
      <c r="KH98" s="100"/>
      <c r="KI98" s="100"/>
      <c r="KJ98" s="100"/>
      <c r="KK98" s="100"/>
      <c r="KL98" s="100"/>
      <c r="KM98" s="100"/>
      <c r="KN98" s="100"/>
      <c r="KO98" s="100"/>
      <c r="KP98" s="100"/>
      <c r="KQ98" s="100"/>
    </row>
    <row r="99" spans="1:303" s="145" customFormat="1" ht="15" customHeight="1" x14ac:dyDescent="0.25">
      <c r="A99" s="99" t="s">
        <v>853</v>
      </c>
      <c r="B99" s="106" t="s">
        <v>650</v>
      </c>
      <c r="C99" s="99" t="s">
        <v>773</v>
      </c>
      <c r="D99" s="99" t="s">
        <v>455</v>
      </c>
      <c r="E99" s="99"/>
      <c r="F99" s="99" t="s">
        <v>649</v>
      </c>
      <c r="G99" s="99"/>
      <c r="H99" s="52"/>
      <c r="I99" s="171"/>
      <c r="J99" s="52"/>
      <c r="K99" s="182" t="s">
        <v>1801</v>
      </c>
      <c r="L99" s="52"/>
      <c r="M99" s="52" t="s">
        <v>85</v>
      </c>
      <c r="N99" s="49" t="s">
        <v>521</v>
      </c>
      <c r="O99" s="52"/>
      <c r="P99" s="52"/>
      <c r="Q99" s="52"/>
      <c r="R99" s="52"/>
      <c r="S99" s="249"/>
      <c r="T99" s="52"/>
      <c r="U99" s="52"/>
      <c r="V99" s="52"/>
      <c r="W99" s="52"/>
      <c r="X99" s="52"/>
      <c r="Y99" s="52"/>
      <c r="Z99" s="52"/>
      <c r="AA99" s="52"/>
      <c r="AB99" s="52"/>
      <c r="AC99" s="52"/>
      <c r="AD99" s="52"/>
      <c r="AE99" s="165">
        <f t="shared" si="2"/>
        <v>2</v>
      </c>
      <c r="AF99" s="289"/>
      <c r="AG99" s="99" t="s">
        <v>852</v>
      </c>
      <c r="AH99" s="144"/>
      <c r="AI99" s="144"/>
      <c r="AJ99" s="144"/>
      <c r="AK99" s="144"/>
      <c r="AL99" s="144"/>
      <c r="AM99" s="144"/>
      <c r="AN99" s="144"/>
      <c r="AO99" s="144"/>
      <c r="AP99" s="144"/>
      <c r="AQ99" s="144"/>
      <c r="AR99" s="144"/>
      <c r="AS99" s="144"/>
      <c r="AT99" s="144"/>
      <c r="AU99" s="144"/>
      <c r="AV99" s="144"/>
      <c r="AW99" s="144"/>
      <c r="AX99" s="144"/>
      <c r="AY99" s="144"/>
      <c r="AZ99" s="144"/>
      <c r="BA99" s="144"/>
      <c r="BB99" s="144"/>
      <c r="BC99" s="144"/>
      <c r="BD99" s="144"/>
      <c r="BE99" s="144"/>
      <c r="BF99" s="144"/>
      <c r="BG99" s="144"/>
      <c r="BH99" s="144"/>
      <c r="BI99" s="144"/>
      <c r="BJ99" s="144"/>
      <c r="BK99" s="144"/>
      <c r="BL99" s="144"/>
      <c r="BM99" s="144"/>
      <c r="BN99" s="144"/>
      <c r="BO99" s="144"/>
      <c r="BP99" s="144"/>
      <c r="BQ99" s="144"/>
      <c r="BR99" s="144"/>
      <c r="BS99" s="144"/>
      <c r="BT99" s="144"/>
      <c r="BU99" s="144"/>
      <c r="BV99" s="144"/>
      <c r="BW99" s="144"/>
      <c r="BX99" s="144"/>
      <c r="BY99" s="144"/>
      <c r="BZ99" s="144"/>
      <c r="CA99" s="144"/>
      <c r="CB99" s="144"/>
      <c r="CC99" s="144"/>
      <c r="CD99" s="144"/>
      <c r="CE99" s="144"/>
      <c r="CF99" s="144"/>
      <c r="CG99" s="144"/>
      <c r="CH99" s="144"/>
      <c r="CI99" s="144"/>
      <c r="CJ99" s="144"/>
      <c r="CK99" s="144"/>
      <c r="CL99" s="144"/>
      <c r="CM99" s="144"/>
      <c r="CN99" s="144"/>
      <c r="CO99" s="144"/>
      <c r="CP99" s="144"/>
      <c r="CQ99" s="144"/>
      <c r="CR99" s="144"/>
      <c r="CS99" s="144"/>
      <c r="CT99" s="144"/>
      <c r="CU99" s="144"/>
      <c r="CV99" s="144"/>
      <c r="CW99" s="144"/>
      <c r="CX99" s="144"/>
      <c r="CY99" s="144"/>
      <c r="CZ99" s="144"/>
      <c r="DA99" s="144"/>
      <c r="DB99" s="144"/>
      <c r="DC99" s="144"/>
      <c r="DD99" s="144"/>
      <c r="DE99" s="144"/>
      <c r="DF99" s="144"/>
      <c r="DG99" s="144"/>
      <c r="DH99" s="144"/>
      <c r="DI99" s="144"/>
      <c r="DJ99" s="144"/>
      <c r="DK99" s="144"/>
      <c r="DL99" s="144"/>
      <c r="DM99" s="144"/>
      <c r="DN99" s="144"/>
      <c r="DO99" s="144"/>
      <c r="DP99" s="144"/>
      <c r="DQ99" s="144"/>
      <c r="DR99" s="144"/>
      <c r="DS99" s="144"/>
      <c r="DT99" s="144"/>
      <c r="DU99" s="144"/>
      <c r="DV99" s="144"/>
      <c r="DW99" s="144"/>
      <c r="DX99" s="144"/>
      <c r="DY99" s="144"/>
      <c r="DZ99" s="144"/>
      <c r="EA99" s="144"/>
      <c r="EB99" s="144"/>
      <c r="EC99" s="144"/>
      <c r="ED99" s="144"/>
      <c r="EE99" s="144"/>
      <c r="EF99" s="144"/>
      <c r="EG99" s="144"/>
      <c r="EH99" s="144"/>
      <c r="EI99" s="144"/>
      <c r="EJ99" s="144"/>
      <c r="EK99" s="144"/>
      <c r="EL99" s="144"/>
      <c r="EM99" s="144"/>
      <c r="EN99" s="144"/>
      <c r="EO99" s="144"/>
      <c r="EP99" s="144"/>
      <c r="EQ99" s="144"/>
      <c r="ER99" s="144"/>
      <c r="ES99" s="144"/>
      <c r="ET99" s="144"/>
      <c r="EU99" s="144"/>
      <c r="EV99" s="144"/>
      <c r="EW99" s="144"/>
      <c r="EX99" s="144"/>
      <c r="EY99" s="144"/>
      <c r="EZ99" s="144"/>
      <c r="FA99" s="144"/>
      <c r="FB99" s="144"/>
      <c r="FC99" s="144"/>
      <c r="FD99" s="144"/>
      <c r="FE99" s="144"/>
      <c r="FF99" s="144"/>
      <c r="FG99" s="144"/>
      <c r="FH99" s="144"/>
      <c r="FI99" s="144"/>
      <c r="FJ99" s="144"/>
      <c r="FK99" s="144"/>
      <c r="FL99" s="144"/>
      <c r="FM99" s="144"/>
      <c r="FN99" s="144"/>
      <c r="FO99" s="144"/>
      <c r="FP99" s="144"/>
      <c r="FQ99" s="144"/>
      <c r="FR99" s="144"/>
      <c r="FS99" s="144"/>
      <c r="FT99" s="144"/>
      <c r="FU99" s="144"/>
      <c r="FV99" s="144"/>
      <c r="FW99" s="144"/>
      <c r="FX99" s="144"/>
      <c r="FY99" s="144"/>
      <c r="FZ99" s="144"/>
      <c r="GA99" s="144"/>
      <c r="GB99" s="144"/>
      <c r="GC99" s="144"/>
      <c r="GD99" s="144"/>
      <c r="GE99" s="144"/>
      <c r="GF99" s="144"/>
      <c r="GG99" s="144"/>
      <c r="GH99" s="144"/>
      <c r="GI99" s="144"/>
      <c r="GJ99" s="144"/>
      <c r="GK99" s="144"/>
      <c r="GL99" s="144"/>
      <c r="GM99" s="144"/>
      <c r="GN99" s="144"/>
      <c r="GO99" s="144"/>
      <c r="GP99" s="144"/>
      <c r="GQ99" s="144"/>
      <c r="GR99" s="144"/>
      <c r="GS99" s="144"/>
      <c r="GT99" s="144"/>
      <c r="GU99" s="144"/>
      <c r="GV99" s="144"/>
      <c r="GW99" s="144"/>
      <c r="GX99" s="144"/>
      <c r="GY99" s="144"/>
      <c r="GZ99" s="144"/>
      <c r="HA99" s="144"/>
      <c r="HB99" s="144"/>
      <c r="HC99" s="144"/>
      <c r="HD99" s="144"/>
      <c r="HE99" s="144"/>
      <c r="HF99" s="144"/>
      <c r="HG99" s="144"/>
      <c r="HH99" s="144"/>
      <c r="HI99" s="144"/>
      <c r="HJ99" s="144"/>
      <c r="HK99" s="144"/>
      <c r="HL99" s="144"/>
      <c r="HM99" s="144"/>
      <c r="HN99" s="144"/>
      <c r="HO99" s="144"/>
      <c r="HP99" s="144"/>
      <c r="HQ99" s="144"/>
      <c r="HR99" s="144"/>
      <c r="HS99" s="144"/>
      <c r="HT99" s="144"/>
      <c r="HU99" s="144"/>
      <c r="HV99" s="144"/>
      <c r="HW99" s="144"/>
      <c r="HX99" s="144"/>
      <c r="HY99" s="144"/>
      <c r="HZ99" s="144"/>
      <c r="IA99" s="144"/>
      <c r="IB99" s="144"/>
      <c r="IC99" s="144"/>
      <c r="ID99" s="144"/>
      <c r="IE99" s="144"/>
      <c r="IF99" s="144"/>
      <c r="IG99" s="144"/>
      <c r="IH99" s="144"/>
      <c r="II99" s="144"/>
      <c r="IJ99" s="144"/>
      <c r="IK99" s="144"/>
      <c r="IL99" s="144"/>
      <c r="IM99" s="144"/>
      <c r="IN99" s="144"/>
      <c r="IO99" s="144"/>
      <c r="IP99" s="144"/>
      <c r="IQ99" s="144"/>
      <c r="IR99" s="144"/>
      <c r="IS99" s="144"/>
      <c r="IT99" s="144"/>
      <c r="IU99" s="144"/>
      <c r="IV99" s="144"/>
      <c r="IW99" s="144"/>
      <c r="IX99" s="144"/>
      <c r="IY99" s="144"/>
      <c r="IZ99" s="144"/>
      <c r="JA99" s="144"/>
      <c r="JB99" s="144"/>
      <c r="JC99" s="144"/>
      <c r="JD99" s="144"/>
      <c r="JE99" s="144"/>
      <c r="JF99" s="144"/>
      <c r="JG99" s="144"/>
      <c r="JH99" s="144"/>
      <c r="JI99" s="144"/>
      <c r="JJ99" s="144"/>
      <c r="JK99" s="144"/>
      <c r="JL99" s="144"/>
      <c r="JM99" s="144"/>
      <c r="JN99" s="144"/>
      <c r="JO99" s="144"/>
      <c r="JP99" s="144"/>
      <c r="JQ99" s="144"/>
      <c r="JR99" s="144"/>
      <c r="JS99" s="144"/>
      <c r="JT99" s="144"/>
      <c r="JU99" s="144"/>
      <c r="JV99" s="144"/>
      <c r="JW99" s="144"/>
      <c r="JX99" s="144"/>
      <c r="JY99" s="144"/>
      <c r="JZ99" s="144"/>
      <c r="KA99" s="144"/>
      <c r="KB99" s="144"/>
      <c r="KC99" s="144"/>
      <c r="KD99" s="144"/>
      <c r="KE99" s="144"/>
      <c r="KF99" s="144"/>
      <c r="KG99" s="144"/>
      <c r="KH99" s="100"/>
      <c r="KI99" s="100"/>
      <c r="KJ99" s="100"/>
      <c r="KK99" s="100"/>
      <c r="KL99" s="100"/>
      <c r="KM99" s="100"/>
      <c r="KN99" s="100"/>
      <c r="KO99" s="100"/>
      <c r="KP99" s="100"/>
      <c r="KQ99" s="100"/>
    </row>
    <row r="100" spans="1:303" s="145" customFormat="1" ht="15" customHeight="1" x14ac:dyDescent="0.25">
      <c r="A100" s="99" t="s">
        <v>855</v>
      </c>
      <c r="B100" s="106" t="s">
        <v>856</v>
      </c>
      <c r="C100" s="51" t="s">
        <v>773</v>
      </c>
      <c r="D100" s="99" t="s">
        <v>849</v>
      </c>
      <c r="E100" s="99"/>
      <c r="F100" s="99" t="s">
        <v>649</v>
      </c>
      <c r="G100" s="99"/>
      <c r="H100" s="52"/>
      <c r="I100" s="171"/>
      <c r="J100" s="52"/>
      <c r="K100" s="182" t="s">
        <v>1801</v>
      </c>
      <c r="L100" s="52"/>
      <c r="M100" s="52" t="s">
        <v>84</v>
      </c>
      <c r="N100" s="49" t="s">
        <v>521</v>
      </c>
      <c r="O100" s="52"/>
      <c r="P100" s="52"/>
      <c r="Q100" s="52"/>
      <c r="R100" s="52"/>
      <c r="S100" s="249"/>
      <c r="T100" s="52"/>
      <c r="U100" s="52"/>
      <c r="V100" s="52"/>
      <c r="W100" s="52"/>
      <c r="X100" s="52"/>
      <c r="Y100" s="52"/>
      <c r="Z100" s="52"/>
      <c r="AA100" s="52"/>
      <c r="AB100" s="52"/>
      <c r="AC100" s="52"/>
      <c r="AD100" s="52"/>
      <c r="AE100" s="165">
        <f t="shared" si="2"/>
        <v>2</v>
      </c>
      <c r="AF100" s="289"/>
      <c r="AG100" s="99"/>
      <c r="AH100" s="144"/>
      <c r="AI100" s="144"/>
      <c r="AJ100" s="144"/>
      <c r="AK100" s="144"/>
      <c r="AL100" s="144"/>
      <c r="AM100" s="144"/>
      <c r="AN100" s="144"/>
      <c r="AO100" s="144"/>
      <c r="AP100" s="144"/>
      <c r="AQ100" s="144"/>
      <c r="AR100" s="144"/>
      <c r="AS100" s="144"/>
      <c r="AT100" s="144"/>
      <c r="AU100" s="144"/>
      <c r="AV100" s="144"/>
      <c r="AW100" s="144"/>
      <c r="AX100" s="144"/>
      <c r="AY100" s="144"/>
      <c r="AZ100" s="144"/>
      <c r="BA100" s="144"/>
      <c r="BB100" s="144"/>
      <c r="BC100" s="144"/>
      <c r="BD100" s="144"/>
      <c r="BE100" s="144"/>
      <c r="BF100" s="144"/>
      <c r="BG100" s="144"/>
      <c r="BH100" s="144"/>
      <c r="BI100" s="144"/>
      <c r="BJ100" s="144"/>
      <c r="BK100" s="144"/>
      <c r="BL100" s="144"/>
      <c r="BM100" s="144"/>
      <c r="BN100" s="144"/>
      <c r="BO100" s="144"/>
      <c r="BP100" s="144"/>
      <c r="BQ100" s="144"/>
      <c r="BR100" s="144"/>
      <c r="BS100" s="144"/>
      <c r="BT100" s="144"/>
      <c r="BU100" s="144"/>
      <c r="BV100" s="144"/>
      <c r="BW100" s="144"/>
      <c r="BX100" s="144"/>
      <c r="BY100" s="144"/>
      <c r="BZ100" s="144"/>
      <c r="CA100" s="144"/>
      <c r="CB100" s="144"/>
      <c r="CC100" s="144"/>
      <c r="CD100" s="144"/>
      <c r="CE100" s="144"/>
      <c r="CF100" s="144"/>
      <c r="CG100" s="144"/>
      <c r="CH100" s="144"/>
      <c r="CI100" s="144"/>
      <c r="CJ100" s="144"/>
      <c r="CK100" s="144"/>
      <c r="CL100" s="144"/>
      <c r="CM100" s="144"/>
      <c r="CN100" s="144"/>
      <c r="CO100" s="144"/>
      <c r="CP100" s="144"/>
      <c r="CQ100" s="144"/>
      <c r="CR100" s="144"/>
      <c r="CS100" s="144"/>
      <c r="CT100" s="144"/>
      <c r="CU100" s="144"/>
      <c r="CV100" s="144"/>
      <c r="CW100" s="144"/>
      <c r="CX100" s="144"/>
      <c r="CY100" s="144"/>
      <c r="CZ100" s="144"/>
      <c r="DA100" s="144"/>
      <c r="DB100" s="144"/>
      <c r="DC100" s="144"/>
      <c r="DD100" s="144"/>
      <c r="DE100" s="144"/>
      <c r="DF100" s="144"/>
      <c r="DG100" s="144"/>
      <c r="DH100" s="144"/>
      <c r="DI100" s="144"/>
      <c r="DJ100" s="144"/>
      <c r="DK100" s="144"/>
      <c r="DL100" s="144"/>
      <c r="DM100" s="144"/>
      <c r="DN100" s="144"/>
      <c r="DO100" s="144"/>
      <c r="DP100" s="144"/>
      <c r="DQ100" s="144"/>
      <c r="DR100" s="144"/>
      <c r="DS100" s="144"/>
      <c r="DT100" s="144"/>
      <c r="DU100" s="144"/>
      <c r="DV100" s="144"/>
      <c r="DW100" s="144"/>
      <c r="DX100" s="144"/>
      <c r="DY100" s="144"/>
      <c r="DZ100" s="144"/>
      <c r="EA100" s="144"/>
      <c r="EB100" s="144"/>
      <c r="EC100" s="144"/>
      <c r="ED100" s="144"/>
      <c r="EE100" s="144"/>
      <c r="EF100" s="144"/>
      <c r="EG100" s="144"/>
      <c r="EH100" s="144"/>
      <c r="EI100" s="144"/>
      <c r="EJ100" s="144"/>
      <c r="EK100" s="144"/>
      <c r="EL100" s="144"/>
      <c r="EM100" s="144"/>
      <c r="EN100" s="144"/>
      <c r="EO100" s="144"/>
      <c r="EP100" s="144"/>
      <c r="EQ100" s="144"/>
      <c r="ER100" s="144"/>
      <c r="ES100" s="144"/>
      <c r="ET100" s="144"/>
      <c r="EU100" s="144"/>
      <c r="EV100" s="144"/>
      <c r="EW100" s="144"/>
      <c r="EX100" s="144"/>
      <c r="EY100" s="144"/>
      <c r="EZ100" s="144"/>
      <c r="FA100" s="144"/>
      <c r="FB100" s="144"/>
      <c r="FC100" s="144"/>
      <c r="FD100" s="144"/>
      <c r="FE100" s="144"/>
      <c r="FF100" s="144"/>
      <c r="FG100" s="144"/>
      <c r="FH100" s="144"/>
      <c r="FI100" s="144"/>
      <c r="FJ100" s="144"/>
      <c r="FK100" s="144"/>
      <c r="FL100" s="144"/>
      <c r="FM100" s="144"/>
      <c r="FN100" s="144"/>
      <c r="FO100" s="144"/>
      <c r="FP100" s="144"/>
      <c r="FQ100" s="144"/>
      <c r="FR100" s="144"/>
      <c r="FS100" s="144"/>
      <c r="FT100" s="144"/>
      <c r="FU100" s="144"/>
      <c r="FV100" s="144"/>
      <c r="FW100" s="144"/>
      <c r="FX100" s="144"/>
      <c r="FY100" s="144"/>
      <c r="FZ100" s="144"/>
      <c r="GA100" s="144"/>
      <c r="GB100" s="144"/>
      <c r="GC100" s="144"/>
      <c r="GD100" s="144"/>
      <c r="GE100" s="144"/>
      <c r="GF100" s="144"/>
      <c r="GG100" s="144"/>
      <c r="GH100" s="144"/>
      <c r="GI100" s="144"/>
      <c r="GJ100" s="144"/>
      <c r="GK100" s="144"/>
      <c r="GL100" s="144"/>
      <c r="GM100" s="144"/>
      <c r="GN100" s="144"/>
      <c r="GO100" s="144"/>
      <c r="GP100" s="144"/>
      <c r="GQ100" s="144"/>
      <c r="GR100" s="144"/>
      <c r="GS100" s="144"/>
      <c r="GT100" s="144"/>
      <c r="GU100" s="144"/>
      <c r="GV100" s="144"/>
      <c r="GW100" s="144"/>
      <c r="GX100" s="144"/>
      <c r="GY100" s="144"/>
      <c r="GZ100" s="144"/>
      <c r="HA100" s="144"/>
      <c r="HB100" s="144"/>
      <c r="HC100" s="144"/>
      <c r="HD100" s="144"/>
      <c r="HE100" s="144"/>
      <c r="HF100" s="144"/>
      <c r="HG100" s="144"/>
      <c r="HH100" s="144"/>
      <c r="HI100" s="144"/>
      <c r="HJ100" s="144"/>
      <c r="HK100" s="144"/>
      <c r="HL100" s="144"/>
      <c r="HM100" s="144"/>
      <c r="HN100" s="144"/>
      <c r="HO100" s="144"/>
      <c r="HP100" s="144"/>
      <c r="HQ100" s="144"/>
      <c r="HR100" s="144"/>
      <c r="HS100" s="144"/>
      <c r="HT100" s="144"/>
      <c r="HU100" s="144"/>
      <c r="HV100" s="144"/>
      <c r="HW100" s="144"/>
      <c r="HX100" s="144"/>
      <c r="HY100" s="144"/>
      <c r="HZ100" s="144"/>
      <c r="IA100" s="144"/>
      <c r="IB100" s="144"/>
      <c r="IC100" s="144"/>
      <c r="ID100" s="144"/>
      <c r="IE100" s="144"/>
      <c r="IF100" s="144"/>
      <c r="IG100" s="144"/>
      <c r="IH100" s="144"/>
      <c r="II100" s="144"/>
      <c r="IJ100" s="144"/>
      <c r="IK100" s="144"/>
      <c r="IL100" s="144"/>
      <c r="IM100" s="144"/>
      <c r="IN100" s="144"/>
      <c r="IO100" s="144"/>
      <c r="IP100" s="144"/>
      <c r="IQ100" s="144"/>
      <c r="IR100" s="144"/>
      <c r="IS100" s="144"/>
      <c r="IT100" s="144"/>
      <c r="IU100" s="144"/>
      <c r="IV100" s="144"/>
      <c r="IW100" s="144"/>
      <c r="IX100" s="144"/>
      <c r="IY100" s="144"/>
      <c r="IZ100" s="144"/>
      <c r="JA100" s="144"/>
      <c r="JB100" s="144"/>
      <c r="JC100" s="144"/>
      <c r="JD100" s="144"/>
      <c r="JE100" s="144"/>
      <c r="JF100" s="144"/>
      <c r="JG100" s="144"/>
      <c r="JH100" s="144"/>
      <c r="JI100" s="144"/>
      <c r="JJ100" s="144"/>
      <c r="JK100" s="144"/>
      <c r="JL100" s="144"/>
      <c r="JM100" s="144"/>
      <c r="JN100" s="144"/>
      <c r="JO100" s="144"/>
      <c r="JP100" s="144"/>
      <c r="JQ100" s="144"/>
      <c r="JR100" s="144"/>
      <c r="JS100" s="144"/>
      <c r="JT100" s="144"/>
      <c r="JU100" s="144"/>
      <c r="JV100" s="144"/>
      <c r="JW100" s="144"/>
      <c r="JX100" s="144"/>
      <c r="JY100" s="144"/>
      <c r="JZ100" s="144"/>
      <c r="KA100" s="144"/>
      <c r="KB100" s="144"/>
      <c r="KC100" s="144"/>
      <c r="KD100" s="144"/>
      <c r="KE100" s="144"/>
      <c r="KF100" s="144"/>
      <c r="KG100" s="144"/>
      <c r="KH100" s="100"/>
      <c r="KI100" s="100"/>
      <c r="KJ100" s="100"/>
      <c r="KK100" s="100"/>
      <c r="KL100" s="100"/>
      <c r="KM100" s="100"/>
      <c r="KN100" s="100"/>
      <c r="KO100" s="100"/>
      <c r="KP100" s="100"/>
      <c r="KQ100" s="100"/>
    </row>
    <row r="101" spans="1:303" s="145" customFormat="1" ht="15" customHeight="1" x14ac:dyDescent="0.25">
      <c r="A101" s="99" t="s">
        <v>857</v>
      </c>
      <c r="B101" s="106" t="s">
        <v>651</v>
      </c>
      <c r="C101" s="51" t="s">
        <v>773</v>
      </c>
      <c r="D101" s="99" t="s">
        <v>849</v>
      </c>
      <c r="E101" s="99"/>
      <c r="F101" s="99" t="s">
        <v>649</v>
      </c>
      <c r="G101" s="99"/>
      <c r="H101" s="52"/>
      <c r="I101" s="171"/>
      <c r="J101" s="52"/>
      <c r="K101" s="182" t="s">
        <v>1802</v>
      </c>
      <c r="L101" s="52"/>
      <c r="M101" s="52" t="s">
        <v>85</v>
      </c>
      <c r="N101" s="49" t="s">
        <v>521</v>
      </c>
      <c r="O101" s="52"/>
      <c r="P101" s="52"/>
      <c r="Q101" s="52"/>
      <c r="R101" s="52"/>
      <c r="S101" s="249"/>
      <c r="T101" s="52"/>
      <c r="U101" s="52"/>
      <c r="V101" s="52"/>
      <c r="W101" s="52"/>
      <c r="X101" s="52"/>
      <c r="Y101" s="52"/>
      <c r="Z101" s="52"/>
      <c r="AA101" s="52"/>
      <c r="AB101" s="52"/>
      <c r="AC101" s="52"/>
      <c r="AD101" s="52"/>
      <c r="AE101" s="165">
        <f t="shared" ref="AE101:AE132" si="3">COUNTA(L101:AD101)</f>
        <v>2</v>
      </c>
      <c r="AF101" s="289"/>
      <c r="AG101" s="99" t="s">
        <v>785</v>
      </c>
      <c r="AH101" s="144"/>
      <c r="AI101" s="144"/>
      <c r="AJ101" s="144"/>
      <c r="AK101" s="144"/>
      <c r="AL101" s="144"/>
      <c r="AM101" s="144"/>
      <c r="AN101" s="144"/>
      <c r="AO101" s="144"/>
      <c r="AP101" s="144"/>
      <c r="AQ101" s="144"/>
      <c r="AR101" s="144"/>
      <c r="AS101" s="144"/>
      <c r="AT101" s="144"/>
      <c r="AU101" s="144"/>
      <c r="AV101" s="144"/>
      <c r="AW101" s="144"/>
      <c r="AX101" s="144"/>
      <c r="AY101" s="144"/>
      <c r="AZ101" s="144"/>
      <c r="BA101" s="144"/>
      <c r="BB101" s="144"/>
      <c r="BC101" s="144"/>
      <c r="BD101" s="144"/>
      <c r="BE101" s="144"/>
      <c r="BF101" s="144"/>
      <c r="BG101" s="144"/>
      <c r="BH101" s="144"/>
      <c r="BI101" s="144"/>
      <c r="BJ101" s="144"/>
      <c r="BK101" s="144"/>
      <c r="BL101" s="144"/>
      <c r="BM101" s="144"/>
      <c r="BN101" s="144"/>
      <c r="BO101" s="144"/>
      <c r="BP101" s="144"/>
      <c r="BQ101" s="144"/>
      <c r="BR101" s="144"/>
      <c r="BS101" s="144"/>
      <c r="BT101" s="144"/>
      <c r="BU101" s="144"/>
      <c r="BV101" s="144"/>
      <c r="BW101" s="144"/>
      <c r="BX101" s="144"/>
      <c r="BY101" s="144"/>
      <c r="BZ101" s="144"/>
      <c r="CA101" s="144"/>
      <c r="CB101" s="144"/>
      <c r="CC101" s="144"/>
      <c r="CD101" s="144"/>
      <c r="CE101" s="144"/>
      <c r="CF101" s="144"/>
      <c r="CG101" s="144"/>
      <c r="CH101" s="144"/>
      <c r="CI101" s="144"/>
      <c r="CJ101" s="144"/>
      <c r="CK101" s="144"/>
      <c r="CL101" s="144"/>
      <c r="CM101" s="144"/>
      <c r="CN101" s="144"/>
      <c r="CO101" s="144"/>
      <c r="CP101" s="144"/>
      <c r="CQ101" s="144"/>
      <c r="CR101" s="144"/>
      <c r="CS101" s="144"/>
      <c r="CT101" s="144"/>
      <c r="CU101" s="144"/>
      <c r="CV101" s="144"/>
      <c r="CW101" s="144"/>
      <c r="CX101" s="144"/>
      <c r="CY101" s="144"/>
      <c r="CZ101" s="144"/>
      <c r="DA101" s="144"/>
      <c r="DB101" s="144"/>
      <c r="DC101" s="144"/>
      <c r="DD101" s="144"/>
      <c r="DE101" s="144"/>
      <c r="DF101" s="144"/>
      <c r="DG101" s="144"/>
      <c r="DH101" s="144"/>
      <c r="DI101" s="144"/>
      <c r="DJ101" s="144"/>
      <c r="DK101" s="144"/>
      <c r="DL101" s="144"/>
      <c r="DM101" s="144"/>
      <c r="DN101" s="144"/>
      <c r="DO101" s="144"/>
      <c r="DP101" s="144"/>
      <c r="DQ101" s="144"/>
      <c r="DR101" s="144"/>
      <c r="DS101" s="144"/>
      <c r="DT101" s="144"/>
      <c r="DU101" s="144"/>
      <c r="DV101" s="144"/>
      <c r="DW101" s="144"/>
      <c r="DX101" s="144"/>
      <c r="DY101" s="144"/>
      <c r="DZ101" s="144"/>
      <c r="EA101" s="144"/>
      <c r="EB101" s="144"/>
      <c r="EC101" s="144"/>
      <c r="ED101" s="144"/>
      <c r="EE101" s="144"/>
      <c r="EF101" s="144"/>
      <c r="EG101" s="144"/>
      <c r="EH101" s="144"/>
      <c r="EI101" s="144"/>
      <c r="EJ101" s="144"/>
      <c r="EK101" s="144"/>
      <c r="EL101" s="144"/>
      <c r="EM101" s="144"/>
      <c r="EN101" s="144"/>
      <c r="EO101" s="144"/>
      <c r="EP101" s="144"/>
      <c r="EQ101" s="144"/>
      <c r="ER101" s="144"/>
      <c r="ES101" s="144"/>
      <c r="ET101" s="144"/>
      <c r="EU101" s="144"/>
      <c r="EV101" s="144"/>
      <c r="EW101" s="144"/>
      <c r="EX101" s="144"/>
      <c r="EY101" s="144"/>
      <c r="EZ101" s="144"/>
      <c r="FA101" s="144"/>
      <c r="FB101" s="144"/>
      <c r="FC101" s="144"/>
      <c r="FD101" s="144"/>
      <c r="FE101" s="144"/>
      <c r="FF101" s="144"/>
      <c r="FG101" s="144"/>
      <c r="FH101" s="144"/>
      <c r="FI101" s="144"/>
      <c r="FJ101" s="144"/>
      <c r="FK101" s="144"/>
      <c r="FL101" s="144"/>
      <c r="FM101" s="144"/>
      <c r="FN101" s="144"/>
      <c r="FO101" s="144"/>
      <c r="FP101" s="144"/>
      <c r="FQ101" s="144"/>
      <c r="FR101" s="144"/>
      <c r="FS101" s="144"/>
      <c r="FT101" s="144"/>
      <c r="FU101" s="144"/>
      <c r="FV101" s="144"/>
      <c r="FW101" s="144"/>
      <c r="FX101" s="144"/>
      <c r="FY101" s="144"/>
      <c r="FZ101" s="144"/>
      <c r="GA101" s="144"/>
      <c r="GB101" s="144"/>
      <c r="GC101" s="144"/>
      <c r="GD101" s="144"/>
      <c r="GE101" s="144"/>
      <c r="GF101" s="144"/>
      <c r="GG101" s="144"/>
      <c r="GH101" s="144"/>
      <c r="GI101" s="144"/>
      <c r="GJ101" s="144"/>
      <c r="GK101" s="144"/>
      <c r="GL101" s="144"/>
      <c r="GM101" s="144"/>
      <c r="GN101" s="144"/>
      <c r="GO101" s="144"/>
      <c r="GP101" s="144"/>
      <c r="GQ101" s="144"/>
      <c r="GR101" s="144"/>
      <c r="GS101" s="144"/>
      <c r="GT101" s="144"/>
      <c r="GU101" s="144"/>
      <c r="GV101" s="144"/>
      <c r="GW101" s="144"/>
      <c r="GX101" s="144"/>
      <c r="GY101" s="144"/>
      <c r="GZ101" s="144"/>
      <c r="HA101" s="144"/>
      <c r="HB101" s="144"/>
      <c r="HC101" s="144"/>
      <c r="HD101" s="144"/>
      <c r="HE101" s="144"/>
      <c r="HF101" s="144"/>
      <c r="HG101" s="144"/>
      <c r="HH101" s="144"/>
      <c r="HI101" s="144"/>
      <c r="HJ101" s="144"/>
      <c r="HK101" s="144"/>
      <c r="HL101" s="144"/>
      <c r="HM101" s="144"/>
      <c r="HN101" s="144"/>
      <c r="HO101" s="144"/>
      <c r="HP101" s="144"/>
      <c r="HQ101" s="144"/>
      <c r="HR101" s="144"/>
      <c r="HS101" s="144"/>
      <c r="HT101" s="144"/>
      <c r="HU101" s="144"/>
      <c r="HV101" s="144"/>
      <c r="HW101" s="144"/>
      <c r="HX101" s="144"/>
      <c r="HY101" s="144"/>
      <c r="HZ101" s="144"/>
      <c r="IA101" s="144"/>
      <c r="IB101" s="144"/>
      <c r="IC101" s="144"/>
      <c r="ID101" s="144"/>
      <c r="IE101" s="144"/>
      <c r="IF101" s="144"/>
      <c r="IG101" s="144"/>
      <c r="IH101" s="144"/>
      <c r="II101" s="144"/>
      <c r="IJ101" s="144"/>
      <c r="IK101" s="144"/>
      <c r="IL101" s="144"/>
      <c r="IM101" s="144"/>
      <c r="IN101" s="144"/>
      <c r="IO101" s="144"/>
      <c r="IP101" s="144"/>
      <c r="IQ101" s="144"/>
      <c r="IR101" s="144"/>
      <c r="IS101" s="144"/>
      <c r="IT101" s="144"/>
      <c r="IU101" s="144"/>
      <c r="IV101" s="144"/>
      <c r="IW101" s="144"/>
      <c r="IX101" s="144"/>
      <c r="IY101" s="144"/>
      <c r="IZ101" s="144"/>
      <c r="JA101" s="144"/>
      <c r="JB101" s="144"/>
      <c r="JC101" s="144"/>
      <c r="JD101" s="144"/>
      <c r="JE101" s="144"/>
      <c r="JF101" s="144"/>
      <c r="JG101" s="144"/>
      <c r="JH101" s="144"/>
      <c r="JI101" s="144"/>
      <c r="JJ101" s="144"/>
      <c r="JK101" s="144"/>
      <c r="JL101" s="144"/>
      <c r="JM101" s="144"/>
      <c r="JN101" s="144"/>
      <c r="JO101" s="144"/>
      <c r="JP101" s="144"/>
      <c r="JQ101" s="144"/>
      <c r="JR101" s="144"/>
      <c r="JS101" s="144"/>
      <c r="JT101" s="144"/>
      <c r="JU101" s="144"/>
      <c r="JV101" s="144"/>
      <c r="JW101" s="144"/>
      <c r="JX101" s="144"/>
      <c r="JY101" s="144"/>
      <c r="JZ101" s="144"/>
      <c r="KA101" s="144"/>
      <c r="KB101" s="144"/>
      <c r="KC101" s="144"/>
      <c r="KD101" s="144"/>
      <c r="KE101" s="144"/>
      <c r="KF101" s="144"/>
      <c r="KG101" s="144"/>
      <c r="KH101" s="144"/>
      <c r="KI101" s="144"/>
      <c r="KJ101" s="144"/>
      <c r="KK101" s="144"/>
      <c r="KL101" s="144"/>
      <c r="KM101" s="144"/>
      <c r="KN101" s="144"/>
      <c r="KO101" s="144"/>
      <c r="KP101" s="144"/>
      <c r="KQ101" s="144"/>
    </row>
    <row r="102" spans="1:303" s="145" customFormat="1" ht="15" customHeight="1" x14ac:dyDescent="0.25">
      <c r="A102" s="105" t="s">
        <v>861</v>
      </c>
      <c r="B102" s="53" t="s">
        <v>862</v>
      </c>
      <c r="C102" s="61" t="s">
        <v>773</v>
      </c>
      <c r="D102" s="61" t="s">
        <v>455</v>
      </c>
      <c r="E102" s="61"/>
      <c r="F102" s="61" t="s">
        <v>649</v>
      </c>
      <c r="G102" s="61"/>
      <c r="H102" s="55"/>
      <c r="I102" s="169"/>
      <c r="J102" s="55"/>
      <c r="K102" s="182" t="s">
        <v>1801</v>
      </c>
      <c r="L102" s="58" t="s">
        <v>86</v>
      </c>
      <c r="M102" s="55"/>
      <c r="N102" s="55"/>
      <c r="O102" s="55"/>
      <c r="P102" s="55"/>
      <c r="Q102" s="55"/>
      <c r="R102" s="55"/>
      <c r="S102" s="249"/>
      <c r="T102" s="55"/>
      <c r="U102" s="55"/>
      <c r="V102" s="55"/>
      <c r="W102" s="55"/>
      <c r="X102" s="55"/>
      <c r="Y102" s="55"/>
      <c r="Z102" s="55"/>
      <c r="AA102" s="55"/>
      <c r="AB102" s="55"/>
      <c r="AC102" s="55"/>
      <c r="AD102" s="55"/>
      <c r="AE102" s="165">
        <f t="shared" si="3"/>
        <v>1</v>
      </c>
      <c r="AF102" s="289"/>
      <c r="AG102" s="61"/>
      <c r="KH102" s="144"/>
      <c r="KI102" s="144"/>
      <c r="KJ102" s="144"/>
      <c r="KK102" s="144"/>
      <c r="KL102" s="144"/>
      <c r="KM102" s="144"/>
      <c r="KN102" s="144"/>
      <c r="KO102" s="144"/>
      <c r="KP102" s="144"/>
      <c r="KQ102" s="144"/>
    </row>
    <row r="103" spans="1:303" s="145" customFormat="1" ht="15" customHeight="1" x14ac:dyDescent="0.25">
      <c r="A103" s="99" t="s">
        <v>863</v>
      </c>
      <c r="B103" s="106" t="s">
        <v>864</v>
      </c>
      <c r="C103" s="51" t="s">
        <v>773</v>
      </c>
      <c r="D103" s="99" t="s">
        <v>849</v>
      </c>
      <c r="E103" s="99"/>
      <c r="F103" s="99" t="s">
        <v>649</v>
      </c>
      <c r="G103" s="99"/>
      <c r="H103" s="52"/>
      <c r="I103" s="171"/>
      <c r="J103" s="52"/>
      <c r="K103" s="182" t="s">
        <v>1801</v>
      </c>
      <c r="L103" s="52"/>
      <c r="M103" s="55" t="s">
        <v>85</v>
      </c>
      <c r="N103" s="49" t="s">
        <v>521</v>
      </c>
      <c r="O103" s="52"/>
      <c r="P103" s="52"/>
      <c r="Q103" s="52"/>
      <c r="R103" s="52"/>
      <c r="S103" s="249"/>
      <c r="T103" s="52"/>
      <c r="U103" s="52"/>
      <c r="V103" s="52"/>
      <c r="W103" s="52"/>
      <c r="X103" s="52"/>
      <c r="Y103" s="52"/>
      <c r="Z103" s="52"/>
      <c r="AA103" s="52"/>
      <c r="AB103" s="52"/>
      <c r="AC103" s="52"/>
      <c r="AD103" s="52"/>
      <c r="AE103" s="165">
        <f t="shared" si="3"/>
        <v>2</v>
      </c>
      <c r="AF103" s="290"/>
      <c r="AG103" s="108"/>
      <c r="AH103" s="144"/>
      <c r="AI103" s="144"/>
      <c r="AJ103" s="144"/>
      <c r="AK103" s="144"/>
      <c r="AL103" s="144"/>
      <c r="AM103" s="144"/>
      <c r="AN103" s="144"/>
      <c r="AO103" s="144"/>
      <c r="AP103" s="144"/>
      <c r="AQ103" s="144"/>
      <c r="AR103" s="144"/>
      <c r="AS103" s="144"/>
      <c r="AT103" s="144"/>
      <c r="AU103" s="144"/>
      <c r="AV103" s="144"/>
      <c r="AW103" s="144"/>
      <c r="AX103" s="144"/>
      <c r="AY103" s="144"/>
      <c r="AZ103" s="144"/>
      <c r="BA103" s="144"/>
      <c r="BB103" s="144"/>
      <c r="BC103" s="144"/>
      <c r="BD103" s="144"/>
      <c r="BE103" s="144"/>
      <c r="BF103" s="144"/>
      <c r="BG103" s="144"/>
      <c r="BH103" s="144"/>
      <c r="BI103" s="144"/>
      <c r="BJ103" s="144"/>
      <c r="BK103" s="144"/>
      <c r="BL103" s="144"/>
      <c r="BM103" s="144"/>
      <c r="BN103" s="144"/>
      <c r="BO103" s="144"/>
      <c r="BP103" s="144"/>
      <c r="BQ103" s="144"/>
      <c r="BR103" s="144"/>
      <c r="BS103" s="144"/>
      <c r="BT103" s="144"/>
      <c r="BU103" s="144"/>
      <c r="BV103" s="144"/>
      <c r="BW103" s="144"/>
      <c r="BX103" s="144"/>
      <c r="BY103" s="144"/>
      <c r="BZ103" s="144"/>
      <c r="CA103" s="144"/>
      <c r="CB103" s="144"/>
      <c r="CC103" s="144"/>
      <c r="CD103" s="144"/>
      <c r="CE103" s="144"/>
      <c r="CF103" s="144"/>
      <c r="CG103" s="144"/>
      <c r="CH103" s="144"/>
      <c r="CI103" s="144"/>
      <c r="CJ103" s="144"/>
      <c r="CK103" s="144"/>
      <c r="CL103" s="144"/>
      <c r="CM103" s="144"/>
      <c r="CN103" s="144"/>
      <c r="CO103" s="144"/>
      <c r="CP103" s="144"/>
      <c r="CQ103" s="144"/>
      <c r="CR103" s="144"/>
      <c r="CS103" s="144"/>
      <c r="CT103" s="144"/>
      <c r="CU103" s="144"/>
      <c r="CV103" s="144"/>
      <c r="CW103" s="144"/>
      <c r="CX103" s="144"/>
      <c r="CY103" s="144"/>
      <c r="CZ103" s="144"/>
      <c r="DA103" s="144"/>
      <c r="DB103" s="144"/>
      <c r="DC103" s="144"/>
      <c r="DD103" s="144"/>
      <c r="DE103" s="144"/>
      <c r="DF103" s="144"/>
      <c r="DG103" s="144"/>
      <c r="DH103" s="144"/>
      <c r="DI103" s="144"/>
      <c r="DJ103" s="144"/>
      <c r="DK103" s="144"/>
      <c r="DL103" s="144"/>
      <c r="DM103" s="144"/>
      <c r="DN103" s="144"/>
      <c r="DO103" s="144"/>
      <c r="DP103" s="144"/>
      <c r="DQ103" s="144"/>
      <c r="DR103" s="144"/>
      <c r="DS103" s="144"/>
      <c r="DT103" s="144"/>
      <c r="DU103" s="144"/>
      <c r="DV103" s="144"/>
      <c r="DW103" s="144"/>
      <c r="DX103" s="144"/>
      <c r="DY103" s="144"/>
      <c r="DZ103" s="144"/>
      <c r="EA103" s="144"/>
      <c r="EB103" s="144"/>
      <c r="EC103" s="144"/>
      <c r="ED103" s="144"/>
      <c r="EE103" s="144"/>
      <c r="EF103" s="144"/>
      <c r="EG103" s="144"/>
      <c r="EH103" s="144"/>
      <c r="EI103" s="144"/>
      <c r="EJ103" s="144"/>
      <c r="EK103" s="144"/>
      <c r="EL103" s="144"/>
      <c r="EM103" s="144"/>
      <c r="EN103" s="144"/>
      <c r="EO103" s="144"/>
      <c r="EP103" s="144"/>
      <c r="EQ103" s="144"/>
      <c r="ER103" s="144"/>
      <c r="ES103" s="144"/>
      <c r="ET103" s="144"/>
      <c r="EU103" s="144"/>
      <c r="EV103" s="144"/>
      <c r="EW103" s="144"/>
      <c r="EX103" s="144"/>
      <c r="EY103" s="144"/>
      <c r="EZ103" s="144"/>
      <c r="FA103" s="144"/>
      <c r="FB103" s="144"/>
      <c r="FC103" s="144"/>
      <c r="FD103" s="144"/>
      <c r="FE103" s="144"/>
      <c r="FF103" s="144"/>
      <c r="FG103" s="144"/>
      <c r="FH103" s="144"/>
      <c r="FI103" s="144"/>
      <c r="FJ103" s="144"/>
      <c r="FK103" s="144"/>
      <c r="FL103" s="144"/>
      <c r="FM103" s="144"/>
      <c r="FN103" s="144"/>
      <c r="FO103" s="144"/>
      <c r="FP103" s="144"/>
      <c r="FQ103" s="144"/>
      <c r="FR103" s="144"/>
      <c r="FS103" s="144"/>
      <c r="FT103" s="144"/>
      <c r="FU103" s="144"/>
      <c r="FV103" s="144"/>
      <c r="FW103" s="144"/>
      <c r="FX103" s="144"/>
      <c r="FY103" s="144"/>
      <c r="FZ103" s="144"/>
      <c r="GA103" s="144"/>
      <c r="GB103" s="144"/>
      <c r="GC103" s="144"/>
      <c r="GD103" s="144"/>
      <c r="GE103" s="144"/>
      <c r="GF103" s="144"/>
      <c r="GG103" s="144"/>
      <c r="GH103" s="144"/>
      <c r="GI103" s="144"/>
      <c r="GJ103" s="144"/>
      <c r="GK103" s="144"/>
      <c r="GL103" s="144"/>
      <c r="GM103" s="144"/>
      <c r="GN103" s="144"/>
      <c r="GO103" s="144"/>
      <c r="GP103" s="144"/>
      <c r="GQ103" s="144"/>
      <c r="GR103" s="144"/>
      <c r="GS103" s="144"/>
      <c r="GT103" s="144"/>
      <c r="GU103" s="144"/>
      <c r="GV103" s="144"/>
      <c r="GW103" s="144"/>
      <c r="GX103" s="144"/>
      <c r="GY103" s="144"/>
      <c r="GZ103" s="144"/>
      <c r="HA103" s="144"/>
      <c r="HB103" s="144"/>
      <c r="HC103" s="144"/>
      <c r="HD103" s="144"/>
      <c r="HE103" s="144"/>
      <c r="HF103" s="144"/>
      <c r="HG103" s="144"/>
      <c r="HH103" s="144"/>
      <c r="HI103" s="144"/>
      <c r="HJ103" s="144"/>
      <c r="HK103" s="144"/>
      <c r="HL103" s="144"/>
      <c r="HM103" s="144"/>
      <c r="HN103" s="144"/>
      <c r="HO103" s="144"/>
      <c r="HP103" s="144"/>
      <c r="HQ103" s="144"/>
      <c r="HR103" s="144"/>
      <c r="HS103" s="144"/>
      <c r="HT103" s="144"/>
      <c r="HU103" s="144"/>
      <c r="HV103" s="144"/>
      <c r="HW103" s="144"/>
      <c r="HX103" s="144"/>
      <c r="HY103" s="144"/>
      <c r="HZ103" s="144"/>
      <c r="IA103" s="144"/>
      <c r="IB103" s="144"/>
      <c r="IC103" s="144"/>
      <c r="ID103" s="144"/>
      <c r="IE103" s="144"/>
      <c r="IF103" s="144"/>
      <c r="IG103" s="144"/>
      <c r="IH103" s="144"/>
      <c r="II103" s="144"/>
      <c r="IJ103" s="144"/>
      <c r="IK103" s="144"/>
      <c r="IL103" s="144"/>
      <c r="IM103" s="144"/>
      <c r="IN103" s="144"/>
      <c r="IO103" s="144"/>
      <c r="IP103" s="144"/>
      <c r="IQ103" s="144"/>
      <c r="IR103" s="144"/>
      <c r="IS103" s="144"/>
      <c r="IT103" s="144"/>
      <c r="IU103" s="144"/>
      <c r="IV103" s="144"/>
      <c r="IW103" s="144"/>
      <c r="IX103" s="144"/>
      <c r="IY103" s="144"/>
      <c r="IZ103" s="144"/>
      <c r="JA103" s="144"/>
      <c r="JB103" s="144"/>
      <c r="JC103" s="144"/>
      <c r="JD103" s="144"/>
      <c r="JE103" s="144"/>
      <c r="JF103" s="144"/>
      <c r="JG103" s="144"/>
      <c r="JH103" s="144"/>
      <c r="JI103" s="144"/>
      <c r="JJ103" s="144"/>
      <c r="JK103" s="144"/>
      <c r="JL103" s="144"/>
      <c r="JM103" s="144"/>
      <c r="JN103" s="144"/>
      <c r="JO103" s="144"/>
      <c r="JP103" s="144"/>
      <c r="JQ103" s="144"/>
      <c r="JR103" s="144"/>
      <c r="JS103" s="144"/>
      <c r="JT103" s="144"/>
      <c r="JU103" s="144"/>
      <c r="JV103" s="144"/>
      <c r="JW103" s="144"/>
      <c r="JX103" s="144"/>
      <c r="JY103" s="144"/>
      <c r="JZ103" s="144"/>
      <c r="KA103" s="144"/>
      <c r="KB103" s="144"/>
      <c r="KC103" s="144"/>
      <c r="KD103" s="144"/>
      <c r="KE103" s="144"/>
      <c r="KF103" s="144"/>
      <c r="KG103" s="144"/>
      <c r="KH103" s="144"/>
      <c r="KI103" s="144"/>
      <c r="KJ103" s="144"/>
      <c r="KK103" s="144"/>
      <c r="KL103" s="144"/>
      <c r="KM103" s="144"/>
      <c r="KN103" s="144"/>
      <c r="KO103" s="144"/>
      <c r="KP103" s="144"/>
      <c r="KQ103" s="144"/>
    </row>
    <row r="104" spans="1:303" s="145" customFormat="1" ht="15" customHeight="1" x14ac:dyDescent="0.25">
      <c r="A104" s="101" t="s">
        <v>865</v>
      </c>
      <c r="B104" s="149" t="s">
        <v>373</v>
      </c>
      <c r="C104" s="61" t="s">
        <v>773</v>
      </c>
      <c r="D104" s="61" t="s">
        <v>455</v>
      </c>
      <c r="E104" s="101"/>
      <c r="F104" s="101" t="s">
        <v>649</v>
      </c>
      <c r="G104" s="101"/>
      <c r="H104" s="50"/>
      <c r="I104" s="174"/>
      <c r="J104" s="50"/>
      <c r="K104" s="182" t="s">
        <v>1801</v>
      </c>
      <c r="L104" s="52" t="s">
        <v>84</v>
      </c>
      <c r="M104" s="50"/>
      <c r="N104" s="50"/>
      <c r="O104" s="50"/>
      <c r="P104" s="50"/>
      <c r="Q104" s="50"/>
      <c r="R104" s="55" t="s">
        <v>1464</v>
      </c>
      <c r="S104" s="249"/>
      <c r="T104" s="55"/>
      <c r="U104" s="50"/>
      <c r="V104" s="50"/>
      <c r="W104" s="50"/>
      <c r="X104" s="50"/>
      <c r="Y104" s="50"/>
      <c r="Z104" s="50"/>
      <c r="AA104" s="50"/>
      <c r="AB104" s="50"/>
      <c r="AC104" s="50"/>
      <c r="AD104" s="50"/>
      <c r="AE104" s="165">
        <f t="shared" si="3"/>
        <v>2</v>
      </c>
      <c r="AF104" s="290"/>
      <c r="AG104" s="108" t="s">
        <v>655</v>
      </c>
      <c r="AH104" s="136"/>
      <c r="AI104" s="136"/>
      <c r="AJ104" s="136"/>
      <c r="AK104" s="136"/>
      <c r="AL104" s="136"/>
      <c r="AM104" s="136"/>
      <c r="AN104" s="136"/>
      <c r="AO104" s="136"/>
      <c r="AP104" s="136"/>
      <c r="AQ104" s="136"/>
      <c r="AR104" s="136"/>
      <c r="AS104" s="136"/>
      <c r="AT104" s="136"/>
      <c r="AU104" s="136"/>
      <c r="AV104" s="136"/>
      <c r="AW104" s="136"/>
      <c r="AX104" s="136"/>
      <c r="AY104" s="136"/>
      <c r="AZ104" s="136"/>
      <c r="BA104" s="136"/>
      <c r="BB104" s="136"/>
      <c r="BC104" s="136"/>
      <c r="BD104" s="136"/>
      <c r="BE104" s="136"/>
      <c r="BF104" s="136"/>
      <c r="BG104" s="136"/>
      <c r="BH104" s="136"/>
      <c r="BI104" s="136"/>
      <c r="BJ104" s="136"/>
      <c r="BK104" s="136"/>
      <c r="BL104" s="136"/>
      <c r="BM104" s="136"/>
      <c r="BN104" s="136"/>
      <c r="BO104" s="136"/>
      <c r="BP104" s="136"/>
      <c r="BQ104" s="136"/>
      <c r="BR104" s="136"/>
      <c r="BS104" s="136"/>
      <c r="BT104" s="136"/>
      <c r="BU104" s="136"/>
      <c r="BV104" s="136"/>
      <c r="BW104" s="136"/>
      <c r="BX104" s="136"/>
      <c r="BY104" s="136"/>
      <c r="BZ104" s="136"/>
      <c r="CA104" s="136"/>
      <c r="CB104" s="136"/>
      <c r="CC104" s="136"/>
      <c r="CD104" s="136"/>
      <c r="CE104" s="136"/>
      <c r="CF104" s="136"/>
      <c r="CG104" s="136"/>
      <c r="CH104" s="136"/>
      <c r="CI104" s="136"/>
      <c r="CJ104" s="136"/>
      <c r="CK104" s="136"/>
      <c r="CL104" s="136"/>
      <c r="CM104" s="136"/>
      <c r="CN104" s="136"/>
      <c r="CO104" s="136"/>
      <c r="CP104" s="136"/>
      <c r="CQ104" s="136"/>
      <c r="CR104" s="136"/>
      <c r="CS104" s="136"/>
      <c r="CT104" s="136"/>
      <c r="CU104" s="136"/>
      <c r="CV104" s="136"/>
      <c r="CW104" s="136"/>
      <c r="CX104" s="136"/>
      <c r="CY104" s="136"/>
      <c r="CZ104" s="136"/>
      <c r="DA104" s="136"/>
      <c r="DB104" s="136"/>
      <c r="DC104" s="136"/>
      <c r="DD104" s="136"/>
      <c r="DE104" s="136"/>
      <c r="DF104" s="136"/>
      <c r="DG104" s="136"/>
      <c r="DH104" s="136"/>
      <c r="DI104" s="136"/>
      <c r="DJ104" s="136"/>
      <c r="DK104" s="136"/>
      <c r="DL104" s="136"/>
      <c r="DM104" s="136"/>
      <c r="DN104" s="136"/>
      <c r="DO104" s="136"/>
      <c r="DP104" s="136"/>
      <c r="DQ104" s="136"/>
      <c r="DR104" s="136"/>
      <c r="DS104" s="136"/>
      <c r="DT104" s="136"/>
      <c r="DU104" s="136"/>
      <c r="DV104" s="136"/>
      <c r="DW104" s="136"/>
      <c r="DX104" s="136"/>
      <c r="DY104" s="136"/>
      <c r="DZ104" s="136"/>
      <c r="EA104" s="136"/>
      <c r="EB104" s="136"/>
      <c r="EC104" s="136"/>
      <c r="ED104" s="136"/>
      <c r="EE104" s="136"/>
      <c r="EF104" s="136"/>
      <c r="EG104" s="136"/>
      <c r="EH104" s="136"/>
      <c r="EI104" s="136"/>
      <c r="EJ104" s="136"/>
      <c r="EK104" s="136"/>
      <c r="EL104" s="136"/>
      <c r="EM104" s="136"/>
      <c r="EN104" s="136"/>
      <c r="EO104" s="136"/>
      <c r="EP104" s="136"/>
      <c r="EQ104" s="136"/>
      <c r="ER104" s="136"/>
      <c r="ES104" s="136"/>
      <c r="ET104" s="136"/>
      <c r="EU104" s="136"/>
      <c r="EV104" s="136"/>
      <c r="EW104" s="136"/>
      <c r="EX104" s="136"/>
      <c r="EY104" s="136"/>
      <c r="EZ104" s="136"/>
      <c r="FA104" s="136"/>
      <c r="FB104" s="136"/>
      <c r="FC104" s="136"/>
      <c r="FD104" s="136"/>
      <c r="FE104" s="136"/>
      <c r="FF104" s="136"/>
      <c r="FG104" s="136"/>
      <c r="FH104" s="136"/>
      <c r="FI104" s="136"/>
      <c r="FJ104" s="136"/>
      <c r="FK104" s="136"/>
      <c r="FL104" s="136"/>
      <c r="FM104" s="136"/>
      <c r="FN104" s="136"/>
      <c r="FO104" s="136"/>
      <c r="FP104" s="136"/>
      <c r="FQ104" s="136"/>
      <c r="FR104" s="136"/>
      <c r="FS104" s="136"/>
      <c r="FT104" s="136"/>
      <c r="FU104" s="136"/>
      <c r="FV104" s="136"/>
      <c r="FW104" s="136"/>
      <c r="FX104" s="136"/>
      <c r="FY104" s="136"/>
      <c r="FZ104" s="136"/>
      <c r="GA104" s="136"/>
      <c r="GB104" s="136"/>
      <c r="GC104" s="136"/>
      <c r="GD104" s="136"/>
      <c r="GE104" s="136"/>
      <c r="GF104" s="136"/>
      <c r="GG104" s="136"/>
      <c r="GH104" s="136"/>
      <c r="GI104" s="136"/>
      <c r="GJ104" s="136"/>
      <c r="GK104" s="136"/>
      <c r="GL104" s="136"/>
      <c r="GM104" s="136"/>
      <c r="GN104" s="136"/>
      <c r="GO104" s="136"/>
      <c r="GP104" s="136"/>
      <c r="GQ104" s="136"/>
      <c r="GR104" s="136"/>
      <c r="GS104" s="136"/>
      <c r="GT104" s="136"/>
      <c r="GU104" s="136"/>
      <c r="GV104" s="136"/>
      <c r="GW104" s="136"/>
      <c r="GX104" s="136"/>
      <c r="GY104" s="136"/>
      <c r="GZ104" s="136"/>
      <c r="HA104" s="136"/>
      <c r="HB104" s="136"/>
      <c r="HC104" s="136"/>
      <c r="HD104" s="136"/>
      <c r="HE104" s="136"/>
      <c r="HF104" s="136"/>
      <c r="HG104" s="136"/>
      <c r="HH104" s="136"/>
      <c r="HI104" s="136"/>
      <c r="HJ104" s="136"/>
      <c r="HK104" s="136"/>
      <c r="HL104" s="136"/>
      <c r="HM104" s="136"/>
      <c r="HN104" s="136"/>
      <c r="HO104" s="136"/>
      <c r="HP104" s="136"/>
      <c r="HQ104" s="136"/>
      <c r="HR104" s="136"/>
      <c r="HS104" s="136"/>
      <c r="HT104" s="136"/>
      <c r="HU104" s="136"/>
      <c r="HV104" s="136"/>
      <c r="HW104" s="136"/>
      <c r="HX104" s="136"/>
      <c r="HY104" s="136"/>
      <c r="HZ104" s="136"/>
      <c r="IA104" s="136"/>
      <c r="IB104" s="136"/>
      <c r="IC104" s="136"/>
      <c r="ID104" s="136"/>
      <c r="IE104" s="136"/>
      <c r="IF104" s="136"/>
      <c r="IG104" s="136"/>
      <c r="IH104" s="136"/>
      <c r="II104" s="136"/>
      <c r="IJ104" s="136"/>
      <c r="IK104" s="136"/>
      <c r="IL104" s="136"/>
      <c r="IM104" s="136"/>
      <c r="IN104" s="136"/>
      <c r="IO104" s="136"/>
      <c r="IP104" s="136"/>
      <c r="IQ104" s="136"/>
      <c r="IR104" s="136"/>
      <c r="IS104" s="136"/>
      <c r="IT104" s="136"/>
      <c r="IU104" s="136"/>
      <c r="IV104" s="136"/>
      <c r="IW104" s="136"/>
      <c r="IX104" s="136"/>
      <c r="IY104" s="136"/>
      <c r="IZ104" s="136"/>
      <c r="JA104" s="136"/>
      <c r="JB104" s="136"/>
      <c r="JC104" s="136"/>
      <c r="JD104" s="136"/>
      <c r="JE104" s="136"/>
      <c r="JF104" s="136"/>
      <c r="JG104" s="136"/>
      <c r="JH104" s="136"/>
      <c r="JI104" s="136"/>
      <c r="JJ104" s="136"/>
      <c r="JK104" s="136"/>
      <c r="JL104" s="136"/>
      <c r="JM104" s="136"/>
      <c r="JN104" s="136"/>
      <c r="JO104" s="136"/>
      <c r="JP104" s="136"/>
      <c r="JQ104" s="136"/>
      <c r="JR104" s="136"/>
      <c r="JS104" s="144"/>
      <c r="JT104" s="144"/>
      <c r="JU104" s="144"/>
      <c r="JV104" s="144"/>
      <c r="JW104" s="144"/>
      <c r="JX104" s="144"/>
      <c r="JY104" s="144"/>
      <c r="JZ104" s="144"/>
      <c r="KA104" s="144"/>
      <c r="KB104" s="144"/>
      <c r="KC104" s="144"/>
      <c r="KD104" s="144"/>
      <c r="KE104" s="144"/>
      <c r="KF104" s="144"/>
      <c r="KG104" s="144"/>
      <c r="KH104" s="144"/>
      <c r="KI104" s="144"/>
      <c r="KJ104" s="144"/>
      <c r="KK104" s="144"/>
      <c r="KL104" s="144"/>
      <c r="KM104" s="144"/>
      <c r="KN104" s="144"/>
      <c r="KO104" s="144"/>
      <c r="KP104" s="144"/>
      <c r="KQ104" s="144"/>
    </row>
    <row r="105" spans="1:303" s="145" customFormat="1" ht="15" customHeight="1" x14ac:dyDescent="0.25">
      <c r="A105" s="51" t="s">
        <v>882</v>
      </c>
      <c r="B105" s="102" t="s">
        <v>883</v>
      </c>
      <c r="C105" s="51" t="s">
        <v>773</v>
      </c>
      <c r="D105" s="61" t="s">
        <v>455</v>
      </c>
      <c r="E105" s="61" t="s">
        <v>881</v>
      </c>
      <c r="F105" s="99" t="s">
        <v>454</v>
      </c>
      <c r="G105" s="99"/>
      <c r="H105" s="52"/>
      <c r="I105" s="172"/>
      <c r="J105" s="49"/>
      <c r="K105" s="182" t="s">
        <v>1801</v>
      </c>
      <c r="L105" s="49"/>
      <c r="M105" s="49"/>
      <c r="N105" s="49" t="s">
        <v>521</v>
      </c>
      <c r="O105" s="49"/>
      <c r="P105" s="49"/>
      <c r="Q105" s="49"/>
      <c r="R105" s="49"/>
      <c r="S105" s="249"/>
      <c r="T105" s="49"/>
      <c r="U105" s="49"/>
      <c r="V105" s="49"/>
      <c r="W105" s="49"/>
      <c r="X105" s="49"/>
      <c r="Y105" s="49"/>
      <c r="Z105" s="49"/>
      <c r="AA105" s="49"/>
      <c r="AB105" s="49"/>
      <c r="AC105" s="49"/>
      <c r="AD105" s="49"/>
      <c r="AE105" s="165">
        <f t="shared" si="3"/>
        <v>1</v>
      </c>
      <c r="AF105" s="290"/>
      <c r="AG105" s="129"/>
      <c r="AH105" s="60"/>
      <c r="AI105" s="60"/>
      <c r="AJ105" s="60"/>
      <c r="AK105" s="60"/>
      <c r="AL105" s="60"/>
      <c r="AM105" s="60"/>
      <c r="AN105" s="60"/>
      <c r="AO105" s="60"/>
      <c r="AP105" s="60"/>
      <c r="AQ105" s="60"/>
      <c r="AR105" s="60"/>
      <c r="AS105" s="60"/>
      <c r="AT105" s="60"/>
      <c r="AU105" s="60"/>
      <c r="AV105" s="60"/>
      <c r="AW105" s="60"/>
      <c r="AX105" s="60"/>
      <c r="AY105" s="60"/>
      <c r="AZ105" s="60"/>
      <c r="BA105" s="60"/>
      <c r="BB105" s="60"/>
      <c r="BC105" s="60"/>
      <c r="BD105" s="60"/>
      <c r="BE105" s="60"/>
      <c r="BF105" s="60"/>
      <c r="BG105" s="60"/>
      <c r="BH105" s="60"/>
      <c r="BI105" s="60"/>
      <c r="BJ105" s="60"/>
      <c r="BK105" s="60"/>
      <c r="BL105" s="60"/>
      <c r="BM105" s="60"/>
      <c r="BN105" s="60"/>
      <c r="BO105" s="60"/>
      <c r="BP105" s="60"/>
      <c r="BQ105" s="60"/>
      <c r="BR105" s="60"/>
      <c r="BS105" s="60"/>
      <c r="BT105" s="60"/>
      <c r="BU105" s="60"/>
      <c r="BV105" s="60"/>
      <c r="BW105" s="60"/>
      <c r="BX105" s="60"/>
      <c r="BY105" s="60"/>
      <c r="BZ105" s="60"/>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c r="DQ105" s="60"/>
      <c r="DR105" s="60"/>
      <c r="DS105" s="60"/>
      <c r="DT105" s="60"/>
      <c r="DU105" s="60"/>
      <c r="DV105" s="60"/>
      <c r="DW105" s="60"/>
      <c r="DX105" s="60"/>
      <c r="DY105" s="60"/>
      <c r="DZ105" s="60"/>
      <c r="EA105" s="60"/>
      <c r="EB105" s="60"/>
      <c r="EC105" s="60"/>
      <c r="ED105" s="60"/>
      <c r="EE105" s="60"/>
      <c r="EF105" s="60"/>
      <c r="EG105" s="60"/>
      <c r="EH105" s="60"/>
      <c r="EI105" s="60"/>
      <c r="EJ105" s="60"/>
      <c r="EK105" s="60"/>
      <c r="EL105" s="60"/>
      <c r="EM105" s="60"/>
      <c r="EN105" s="60"/>
      <c r="EO105" s="60"/>
      <c r="EP105" s="60"/>
      <c r="EQ105" s="60"/>
      <c r="ER105" s="60"/>
      <c r="ES105" s="60"/>
      <c r="ET105" s="60"/>
      <c r="EU105" s="60"/>
      <c r="EV105" s="60"/>
      <c r="EW105" s="60"/>
      <c r="EX105" s="60"/>
      <c r="EY105" s="60"/>
      <c r="EZ105" s="60"/>
      <c r="FA105" s="60"/>
      <c r="FB105" s="60"/>
      <c r="FC105" s="60"/>
      <c r="FD105" s="60"/>
      <c r="FE105" s="60"/>
      <c r="FF105" s="60"/>
      <c r="FG105" s="60"/>
      <c r="FH105" s="60"/>
      <c r="FI105" s="60"/>
      <c r="FJ105" s="60"/>
      <c r="FK105" s="60"/>
      <c r="FL105" s="60"/>
      <c r="FM105" s="60"/>
      <c r="FN105" s="60"/>
      <c r="FO105" s="60"/>
      <c r="FP105" s="60"/>
      <c r="FQ105" s="60"/>
      <c r="FR105" s="60"/>
      <c r="FS105" s="60"/>
      <c r="FT105" s="60"/>
      <c r="FU105" s="60"/>
      <c r="FV105" s="60"/>
      <c r="FW105" s="60"/>
      <c r="FX105" s="60"/>
      <c r="FY105" s="60"/>
      <c r="FZ105" s="60"/>
      <c r="GA105" s="60"/>
      <c r="GB105" s="60"/>
      <c r="GC105" s="60"/>
      <c r="GD105" s="60"/>
      <c r="GE105" s="60"/>
      <c r="GF105" s="60"/>
      <c r="GG105" s="60"/>
      <c r="GH105" s="60"/>
      <c r="GI105" s="60"/>
      <c r="GJ105" s="60"/>
      <c r="GK105" s="60"/>
      <c r="GL105" s="60"/>
      <c r="GM105" s="60"/>
      <c r="GN105" s="60"/>
      <c r="GO105" s="60"/>
      <c r="GP105" s="60"/>
      <c r="GQ105" s="60"/>
      <c r="GR105" s="60"/>
      <c r="GS105" s="60"/>
      <c r="GT105" s="60"/>
      <c r="GU105" s="60"/>
      <c r="GV105" s="60"/>
      <c r="GW105" s="60"/>
      <c r="GX105" s="60"/>
      <c r="GY105" s="60"/>
      <c r="GZ105" s="60"/>
      <c r="HA105" s="60"/>
      <c r="HB105" s="60"/>
      <c r="HC105" s="60"/>
      <c r="HD105" s="60"/>
      <c r="HE105" s="60"/>
      <c r="HF105" s="60"/>
      <c r="HG105" s="60"/>
      <c r="HH105" s="60"/>
      <c r="HI105" s="60"/>
      <c r="HJ105" s="60"/>
      <c r="HK105" s="60"/>
      <c r="HL105" s="60"/>
      <c r="HM105" s="60"/>
      <c r="HN105" s="60"/>
      <c r="HO105" s="60"/>
      <c r="HP105" s="60"/>
      <c r="HQ105" s="60"/>
      <c r="HR105" s="60"/>
      <c r="HS105" s="60"/>
      <c r="HT105" s="60"/>
      <c r="HU105" s="60"/>
      <c r="HV105" s="60"/>
      <c r="HW105" s="60"/>
      <c r="HX105" s="60"/>
      <c r="HY105" s="60"/>
      <c r="HZ105" s="60"/>
      <c r="IA105" s="60"/>
      <c r="IB105" s="60"/>
      <c r="IC105" s="60"/>
      <c r="ID105" s="60"/>
      <c r="IE105" s="60"/>
      <c r="IF105" s="60"/>
      <c r="IG105" s="60"/>
      <c r="IH105" s="60"/>
      <c r="II105" s="60"/>
      <c r="IJ105" s="60"/>
      <c r="IK105" s="60"/>
      <c r="IL105" s="60"/>
      <c r="IM105" s="60"/>
      <c r="IN105" s="60"/>
      <c r="IO105" s="60"/>
      <c r="IP105" s="60"/>
      <c r="IQ105" s="60"/>
      <c r="IR105" s="60"/>
      <c r="IS105" s="60"/>
      <c r="IT105" s="60"/>
      <c r="IU105" s="60"/>
      <c r="IV105" s="60"/>
      <c r="IW105" s="60"/>
      <c r="IX105" s="60"/>
      <c r="IY105" s="60"/>
      <c r="IZ105" s="60"/>
      <c r="JA105" s="60"/>
      <c r="JB105" s="60"/>
      <c r="JC105" s="60"/>
      <c r="JD105" s="60"/>
      <c r="JE105" s="60"/>
      <c r="JF105" s="60"/>
      <c r="JG105" s="60"/>
      <c r="JH105" s="60"/>
      <c r="JI105" s="60"/>
      <c r="JJ105" s="60"/>
      <c r="JK105" s="60"/>
      <c r="JL105" s="60"/>
      <c r="JM105" s="60"/>
      <c r="JN105" s="60"/>
      <c r="JO105" s="60"/>
      <c r="JP105" s="60"/>
      <c r="JQ105" s="60"/>
      <c r="JR105" s="60"/>
      <c r="JS105" s="60"/>
      <c r="JT105" s="60"/>
      <c r="JU105" s="60"/>
      <c r="JV105" s="60"/>
      <c r="JW105" s="60"/>
      <c r="JX105" s="60"/>
      <c r="JY105" s="60"/>
      <c r="JZ105" s="60"/>
      <c r="KA105" s="60"/>
      <c r="KB105" s="60"/>
      <c r="KC105" s="60"/>
      <c r="KD105" s="60"/>
      <c r="KE105" s="60"/>
      <c r="KF105" s="60"/>
      <c r="KG105" s="60"/>
      <c r="KH105" s="144"/>
      <c r="KI105" s="144"/>
      <c r="KJ105" s="144"/>
      <c r="KK105" s="144"/>
      <c r="KL105" s="144"/>
      <c r="KM105" s="144"/>
      <c r="KN105" s="144"/>
      <c r="KO105" s="144"/>
      <c r="KP105" s="144"/>
      <c r="KQ105" s="144"/>
    </row>
    <row r="106" spans="1:303" s="145" customFormat="1" ht="15" customHeight="1" x14ac:dyDescent="0.25">
      <c r="A106" s="99" t="s">
        <v>870</v>
      </c>
      <c r="B106" s="53" t="s">
        <v>871</v>
      </c>
      <c r="C106" s="61" t="s">
        <v>773</v>
      </c>
      <c r="D106" s="61" t="s">
        <v>455</v>
      </c>
      <c r="E106" s="107" t="s">
        <v>872</v>
      </c>
      <c r="F106" s="61" t="s">
        <v>454</v>
      </c>
      <c r="G106" s="61"/>
      <c r="H106" s="55"/>
      <c r="I106" s="179"/>
      <c r="J106" s="134"/>
      <c r="K106" s="182" t="s">
        <v>1801</v>
      </c>
      <c r="L106" s="52"/>
      <c r="M106" s="52"/>
      <c r="N106" s="52"/>
      <c r="O106" s="52"/>
      <c r="P106" s="52"/>
      <c r="Q106" s="52"/>
      <c r="R106" s="52"/>
      <c r="S106" s="249"/>
      <c r="T106" s="52"/>
      <c r="U106" s="52"/>
      <c r="V106" s="52"/>
      <c r="W106" s="52"/>
      <c r="X106" s="52"/>
      <c r="Y106" s="52"/>
      <c r="Z106" s="52"/>
      <c r="AA106" s="52"/>
      <c r="AB106" s="52"/>
      <c r="AC106" s="52"/>
      <c r="AD106" s="104" t="s">
        <v>632</v>
      </c>
      <c r="AE106" s="165">
        <f t="shared" si="3"/>
        <v>1</v>
      </c>
      <c r="AF106" s="290"/>
      <c r="AG106" s="108"/>
      <c r="AH106" s="144"/>
      <c r="AI106" s="144"/>
      <c r="AJ106" s="144"/>
      <c r="AK106" s="144"/>
      <c r="AL106" s="144"/>
      <c r="AM106" s="144"/>
      <c r="AN106" s="144"/>
      <c r="AO106" s="144"/>
      <c r="AP106" s="144"/>
      <c r="AQ106" s="144"/>
      <c r="AR106" s="144"/>
      <c r="AS106" s="144"/>
      <c r="AT106" s="144"/>
      <c r="AU106" s="144"/>
      <c r="AV106" s="144"/>
      <c r="AW106" s="144"/>
      <c r="AX106" s="144"/>
      <c r="AY106" s="144"/>
      <c r="AZ106" s="144"/>
      <c r="BA106" s="144"/>
      <c r="BB106" s="144"/>
      <c r="BC106" s="144"/>
      <c r="BD106" s="144"/>
      <c r="BE106" s="144"/>
      <c r="BF106" s="144"/>
      <c r="BG106" s="144"/>
      <c r="BH106" s="144"/>
      <c r="BI106" s="144"/>
      <c r="BJ106" s="144"/>
      <c r="BK106" s="144"/>
      <c r="BL106" s="144"/>
      <c r="BM106" s="144"/>
      <c r="BN106" s="144"/>
      <c r="BO106" s="144"/>
      <c r="BP106" s="144"/>
      <c r="BQ106" s="144"/>
      <c r="BR106" s="144"/>
      <c r="BS106" s="144"/>
      <c r="BT106" s="144"/>
      <c r="BU106" s="144"/>
      <c r="BV106" s="144"/>
      <c r="BW106" s="144"/>
      <c r="BX106" s="144"/>
      <c r="BY106" s="144"/>
      <c r="BZ106" s="144"/>
      <c r="CA106" s="144"/>
      <c r="CB106" s="144"/>
      <c r="CC106" s="144"/>
      <c r="CD106" s="144"/>
      <c r="CE106" s="144"/>
      <c r="CF106" s="144"/>
      <c r="CG106" s="144"/>
      <c r="CH106" s="144"/>
      <c r="CI106" s="144"/>
      <c r="CJ106" s="144"/>
      <c r="CK106" s="144"/>
      <c r="CL106" s="144"/>
      <c r="CM106" s="144"/>
      <c r="CN106" s="144"/>
      <c r="CO106" s="144"/>
      <c r="CP106" s="144"/>
      <c r="CQ106" s="144"/>
      <c r="CR106" s="144"/>
      <c r="CS106" s="144"/>
      <c r="CT106" s="144"/>
      <c r="CU106" s="144"/>
      <c r="CV106" s="144"/>
      <c r="CW106" s="144"/>
      <c r="CX106" s="144"/>
      <c r="CY106" s="144"/>
      <c r="CZ106" s="144"/>
      <c r="DA106" s="144"/>
      <c r="DB106" s="144"/>
      <c r="DC106" s="144"/>
      <c r="DD106" s="144"/>
      <c r="DE106" s="144"/>
      <c r="DF106" s="144"/>
      <c r="DG106" s="144"/>
      <c r="DH106" s="144"/>
      <c r="DI106" s="144"/>
      <c r="DJ106" s="144"/>
      <c r="DK106" s="144"/>
      <c r="DL106" s="144"/>
      <c r="DM106" s="144"/>
      <c r="DN106" s="144"/>
      <c r="DO106" s="144"/>
      <c r="DP106" s="144"/>
      <c r="DQ106" s="144"/>
      <c r="DR106" s="144"/>
      <c r="DS106" s="144"/>
      <c r="DT106" s="144"/>
      <c r="DU106" s="144"/>
      <c r="DV106" s="144"/>
      <c r="DW106" s="144"/>
      <c r="DX106" s="144"/>
      <c r="DY106" s="144"/>
      <c r="DZ106" s="144"/>
      <c r="EA106" s="144"/>
      <c r="EB106" s="144"/>
      <c r="EC106" s="144"/>
      <c r="ED106" s="144"/>
      <c r="EE106" s="144"/>
      <c r="EF106" s="144"/>
      <c r="EG106" s="144"/>
      <c r="EH106" s="144"/>
      <c r="EI106" s="144"/>
      <c r="EJ106" s="144"/>
      <c r="EK106" s="144"/>
      <c r="EL106" s="144"/>
      <c r="EM106" s="144"/>
      <c r="EN106" s="144"/>
      <c r="EO106" s="144"/>
      <c r="EP106" s="144"/>
      <c r="EQ106" s="144"/>
      <c r="ER106" s="144"/>
      <c r="ES106" s="144"/>
      <c r="ET106" s="144"/>
      <c r="EU106" s="144"/>
      <c r="EV106" s="144"/>
      <c r="EW106" s="144"/>
      <c r="EX106" s="144"/>
      <c r="EY106" s="144"/>
      <c r="EZ106" s="144"/>
      <c r="FA106" s="144"/>
      <c r="FB106" s="144"/>
      <c r="FC106" s="144"/>
      <c r="FD106" s="144"/>
      <c r="FE106" s="144"/>
      <c r="FF106" s="144"/>
      <c r="FG106" s="144"/>
      <c r="FH106" s="144"/>
      <c r="FI106" s="144"/>
      <c r="FJ106" s="144"/>
      <c r="FK106" s="144"/>
      <c r="FL106" s="144"/>
      <c r="FM106" s="144"/>
      <c r="FN106" s="144"/>
      <c r="FO106" s="144"/>
      <c r="FP106" s="144"/>
      <c r="FQ106" s="144"/>
      <c r="FR106" s="144"/>
      <c r="FS106" s="144"/>
      <c r="FT106" s="144"/>
      <c r="FU106" s="144"/>
      <c r="FV106" s="144"/>
      <c r="FW106" s="144"/>
      <c r="FX106" s="144"/>
      <c r="FY106" s="144"/>
      <c r="FZ106" s="144"/>
      <c r="GA106" s="144"/>
      <c r="GB106" s="144"/>
      <c r="GC106" s="144"/>
      <c r="GD106" s="144"/>
      <c r="GE106" s="144"/>
      <c r="GF106" s="144"/>
      <c r="GG106" s="144"/>
      <c r="GH106" s="144"/>
      <c r="GI106" s="144"/>
      <c r="GJ106" s="144"/>
      <c r="GK106" s="144"/>
      <c r="GL106" s="144"/>
      <c r="GM106" s="144"/>
      <c r="GN106" s="144"/>
      <c r="GO106" s="144"/>
      <c r="GP106" s="144"/>
      <c r="GQ106" s="144"/>
      <c r="GR106" s="144"/>
      <c r="GS106" s="144"/>
      <c r="GT106" s="144"/>
      <c r="GU106" s="144"/>
      <c r="GV106" s="144"/>
      <c r="GW106" s="144"/>
      <c r="GX106" s="144"/>
      <c r="GY106" s="144"/>
      <c r="GZ106" s="144"/>
      <c r="HA106" s="144"/>
      <c r="HB106" s="144"/>
      <c r="HC106" s="144"/>
      <c r="HD106" s="144"/>
      <c r="HE106" s="144"/>
      <c r="HF106" s="144"/>
      <c r="HG106" s="144"/>
      <c r="HH106" s="144"/>
      <c r="HI106" s="144"/>
      <c r="HJ106" s="144"/>
      <c r="HK106" s="144"/>
      <c r="HL106" s="144"/>
      <c r="HM106" s="144"/>
      <c r="HN106" s="144"/>
      <c r="HO106" s="144"/>
      <c r="HP106" s="144"/>
      <c r="HQ106" s="144"/>
      <c r="HR106" s="144"/>
      <c r="HS106" s="144"/>
      <c r="HT106" s="144"/>
      <c r="HU106" s="144"/>
      <c r="HV106" s="144"/>
      <c r="HW106" s="144"/>
      <c r="HX106" s="144"/>
      <c r="HY106" s="144"/>
      <c r="HZ106" s="144"/>
      <c r="IA106" s="144"/>
      <c r="IB106" s="144"/>
      <c r="IC106" s="144"/>
      <c r="ID106" s="144"/>
      <c r="IE106" s="144"/>
      <c r="IF106" s="144"/>
      <c r="IG106" s="144"/>
      <c r="IH106" s="144"/>
      <c r="II106" s="144"/>
      <c r="IJ106" s="144"/>
      <c r="IK106" s="144"/>
      <c r="IL106" s="144"/>
      <c r="IM106" s="144"/>
      <c r="IN106" s="144"/>
      <c r="IO106" s="144"/>
      <c r="IP106" s="144"/>
      <c r="IQ106" s="144"/>
      <c r="IR106" s="144"/>
      <c r="IS106" s="144"/>
      <c r="IT106" s="144"/>
      <c r="IU106" s="144"/>
      <c r="IV106" s="144"/>
      <c r="IW106" s="144"/>
      <c r="IX106" s="144"/>
      <c r="IY106" s="144"/>
      <c r="IZ106" s="144"/>
      <c r="JA106" s="144"/>
      <c r="JB106" s="144"/>
      <c r="JC106" s="144"/>
      <c r="JD106" s="144"/>
      <c r="JE106" s="144"/>
      <c r="JF106" s="144"/>
      <c r="JG106" s="144"/>
      <c r="JH106" s="144"/>
      <c r="JI106" s="144"/>
      <c r="JJ106" s="144"/>
      <c r="JK106" s="144"/>
      <c r="JL106" s="144"/>
      <c r="JM106" s="144"/>
      <c r="JN106" s="144"/>
      <c r="JO106" s="144"/>
      <c r="JP106" s="144"/>
      <c r="JQ106" s="144"/>
      <c r="JR106" s="144"/>
      <c r="JS106" s="144"/>
      <c r="JT106" s="144"/>
      <c r="JU106" s="144"/>
      <c r="JV106" s="144"/>
      <c r="JW106" s="144"/>
      <c r="JX106" s="144"/>
      <c r="JY106" s="144"/>
      <c r="JZ106" s="144"/>
      <c r="KA106" s="144"/>
      <c r="KB106" s="144"/>
      <c r="KC106" s="144"/>
      <c r="KD106" s="144"/>
      <c r="KE106" s="144"/>
      <c r="KF106" s="144"/>
      <c r="KG106" s="144"/>
      <c r="KH106" s="144"/>
      <c r="KI106" s="144"/>
      <c r="KJ106" s="144"/>
      <c r="KK106" s="144"/>
      <c r="KL106" s="144"/>
      <c r="KM106" s="144"/>
      <c r="KN106" s="144"/>
      <c r="KO106" s="144"/>
      <c r="KP106" s="144"/>
      <c r="KQ106" s="144"/>
    </row>
    <row r="107" spans="1:303" s="145" customFormat="1" ht="15" customHeight="1" x14ac:dyDescent="0.25">
      <c r="A107" s="107" t="s">
        <v>630</v>
      </c>
      <c r="B107" s="151" t="s">
        <v>631</v>
      </c>
      <c r="C107" s="61" t="s">
        <v>773</v>
      </c>
      <c r="D107" s="61" t="s">
        <v>455</v>
      </c>
      <c r="E107" s="107" t="s">
        <v>872</v>
      </c>
      <c r="F107" s="61" t="s">
        <v>454</v>
      </c>
      <c r="G107" s="61"/>
      <c r="H107" s="55"/>
      <c r="I107" s="179"/>
      <c r="J107" s="134"/>
      <c r="K107" s="182" t="s">
        <v>1801</v>
      </c>
      <c r="L107" s="125"/>
      <c r="M107" s="52"/>
      <c r="N107" s="125"/>
      <c r="O107" s="52"/>
      <c r="P107" s="52"/>
      <c r="Q107" s="52"/>
      <c r="R107" s="52"/>
      <c r="S107" s="249"/>
      <c r="T107" s="52"/>
      <c r="U107" s="52"/>
      <c r="V107" s="52"/>
      <c r="W107" s="52"/>
      <c r="X107" s="52"/>
      <c r="Y107" s="52"/>
      <c r="Z107" s="52"/>
      <c r="AA107" s="52"/>
      <c r="AB107" s="52"/>
      <c r="AC107" s="52"/>
      <c r="AD107" s="104" t="s">
        <v>632</v>
      </c>
      <c r="AE107" s="165">
        <f t="shared" si="3"/>
        <v>1</v>
      </c>
      <c r="AF107" s="290"/>
      <c r="AG107" s="108"/>
      <c r="AH107" s="144"/>
      <c r="AI107" s="144"/>
      <c r="AJ107" s="144"/>
      <c r="AK107" s="144"/>
      <c r="AL107" s="144"/>
      <c r="AM107" s="144"/>
      <c r="AN107" s="144"/>
      <c r="AO107" s="144"/>
      <c r="AP107" s="144"/>
      <c r="AQ107" s="144"/>
      <c r="AR107" s="144"/>
      <c r="AS107" s="144"/>
      <c r="AT107" s="144"/>
      <c r="AU107" s="144"/>
      <c r="AV107" s="144"/>
      <c r="AW107" s="144"/>
      <c r="AX107" s="144"/>
      <c r="AY107" s="144"/>
      <c r="AZ107" s="144"/>
      <c r="BA107" s="144"/>
      <c r="BB107" s="144"/>
      <c r="BC107" s="144"/>
      <c r="BD107" s="144"/>
      <c r="BE107" s="144"/>
      <c r="BF107" s="144"/>
      <c r="BG107" s="144"/>
      <c r="BH107" s="144"/>
      <c r="BI107" s="144"/>
      <c r="BJ107" s="144"/>
      <c r="BK107" s="144"/>
      <c r="BL107" s="144"/>
      <c r="BM107" s="144"/>
      <c r="BN107" s="144"/>
      <c r="BO107" s="144"/>
      <c r="BP107" s="144"/>
      <c r="BQ107" s="144"/>
      <c r="BR107" s="144"/>
      <c r="BS107" s="144"/>
      <c r="BT107" s="144"/>
      <c r="BU107" s="144"/>
      <c r="BV107" s="144"/>
      <c r="BW107" s="144"/>
      <c r="BX107" s="144"/>
      <c r="BY107" s="144"/>
      <c r="BZ107" s="144"/>
      <c r="CA107" s="144"/>
      <c r="CB107" s="144"/>
      <c r="CC107" s="144"/>
      <c r="CD107" s="144"/>
      <c r="CE107" s="144"/>
      <c r="CF107" s="144"/>
      <c r="CG107" s="144"/>
      <c r="CH107" s="144"/>
      <c r="CI107" s="144"/>
      <c r="CJ107" s="144"/>
      <c r="CK107" s="144"/>
      <c r="CL107" s="144"/>
      <c r="CM107" s="144"/>
      <c r="CN107" s="144"/>
      <c r="CO107" s="144"/>
      <c r="CP107" s="144"/>
      <c r="CQ107" s="144"/>
      <c r="CR107" s="144"/>
      <c r="CS107" s="144"/>
      <c r="CT107" s="144"/>
      <c r="CU107" s="144"/>
      <c r="CV107" s="144"/>
      <c r="CW107" s="144"/>
      <c r="CX107" s="144"/>
      <c r="CY107" s="144"/>
      <c r="CZ107" s="144"/>
      <c r="DA107" s="144"/>
      <c r="DB107" s="144"/>
      <c r="DC107" s="144"/>
      <c r="DD107" s="144"/>
      <c r="DE107" s="144"/>
      <c r="DF107" s="144"/>
      <c r="DG107" s="144"/>
      <c r="DH107" s="144"/>
      <c r="DI107" s="144"/>
      <c r="DJ107" s="144"/>
      <c r="DK107" s="144"/>
      <c r="DL107" s="144"/>
      <c r="DM107" s="144"/>
      <c r="DN107" s="144"/>
      <c r="DO107" s="144"/>
      <c r="DP107" s="144"/>
      <c r="DQ107" s="144"/>
      <c r="DR107" s="144"/>
      <c r="DS107" s="144"/>
      <c r="DT107" s="144"/>
      <c r="DU107" s="144"/>
      <c r="DV107" s="144"/>
      <c r="DW107" s="144"/>
      <c r="DX107" s="144"/>
      <c r="DY107" s="144"/>
      <c r="DZ107" s="144"/>
      <c r="EA107" s="144"/>
      <c r="EB107" s="144"/>
      <c r="EC107" s="144"/>
      <c r="ED107" s="144"/>
      <c r="EE107" s="144"/>
      <c r="EF107" s="144"/>
      <c r="EG107" s="144"/>
      <c r="EH107" s="144"/>
      <c r="EI107" s="144"/>
      <c r="EJ107" s="144"/>
      <c r="EK107" s="144"/>
      <c r="EL107" s="144"/>
      <c r="EM107" s="144"/>
      <c r="EN107" s="144"/>
      <c r="EO107" s="144"/>
      <c r="EP107" s="144"/>
      <c r="EQ107" s="144"/>
      <c r="ER107" s="144"/>
      <c r="ES107" s="144"/>
      <c r="ET107" s="144"/>
      <c r="EU107" s="144"/>
      <c r="EV107" s="144"/>
      <c r="EW107" s="144"/>
      <c r="EX107" s="144"/>
      <c r="EY107" s="144"/>
      <c r="EZ107" s="144"/>
      <c r="FA107" s="144"/>
      <c r="FB107" s="144"/>
      <c r="FC107" s="144"/>
      <c r="FD107" s="144"/>
      <c r="FE107" s="144"/>
      <c r="FF107" s="144"/>
      <c r="FG107" s="144"/>
      <c r="FH107" s="144"/>
      <c r="FI107" s="144"/>
      <c r="FJ107" s="144"/>
      <c r="FK107" s="144"/>
      <c r="FL107" s="144"/>
      <c r="FM107" s="144"/>
      <c r="FN107" s="144"/>
      <c r="FO107" s="144"/>
      <c r="FP107" s="144"/>
      <c r="FQ107" s="144"/>
      <c r="FR107" s="144"/>
      <c r="FS107" s="144"/>
      <c r="FT107" s="144"/>
      <c r="FU107" s="144"/>
      <c r="FV107" s="144"/>
      <c r="FW107" s="144"/>
      <c r="FX107" s="144"/>
      <c r="FY107" s="144"/>
      <c r="FZ107" s="144"/>
      <c r="GA107" s="144"/>
      <c r="GB107" s="144"/>
      <c r="GC107" s="144"/>
      <c r="GD107" s="144"/>
      <c r="GE107" s="144"/>
      <c r="GF107" s="144"/>
      <c r="GG107" s="144"/>
      <c r="GH107" s="144"/>
      <c r="GI107" s="144"/>
      <c r="GJ107" s="144"/>
      <c r="GK107" s="144"/>
      <c r="GL107" s="144"/>
      <c r="GM107" s="144"/>
      <c r="GN107" s="144"/>
      <c r="GO107" s="144"/>
      <c r="GP107" s="144"/>
      <c r="GQ107" s="144"/>
      <c r="GR107" s="144"/>
      <c r="GS107" s="144"/>
      <c r="GT107" s="144"/>
      <c r="GU107" s="144"/>
      <c r="GV107" s="144"/>
      <c r="GW107" s="144"/>
      <c r="GX107" s="144"/>
      <c r="GY107" s="144"/>
      <c r="GZ107" s="144"/>
      <c r="HA107" s="144"/>
      <c r="HB107" s="144"/>
      <c r="HC107" s="144"/>
      <c r="HD107" s="144"/>
      <c r="HE107" s="144"/>
      <c r="HF107" s="144"/>
      <c r="HG107" s="144"/>
      <c r="HH107" s="144"/>
      <c r="HI107" s="144"/>
      <c r="HJ107" s="144"/>
      <c r="HK107" s="144"/>
      <c r="HL107" s="144"/>
      <c r="HM107" s="144"/>
      <c r="HN107" s="144"/>
      <c r="HO107" s="144"/>
      <c r="HP107" s="144"/>
      <c r="HQ107" s="144"/>
      <c r="HR107" s="144"/>
      <c r="HS107" s="144"/>
      <c r="HT107" s="144"/>
      <c r="HU107" s="144"/>
      <c r="HV107" s="144"/>
      <c r="HW107" s="144"/>
      <c r="HX107" s="144"/>
      <c r="HY107" s="144"/>
      <c r="HZ107" s="144"/>
      <c r="IA107" s="144"/>
      <c r="IB107" s="144"/>
      <c r="IC107" s="144"/>
      <c r="ID107" s="144"/>
      <c r="IE107" s="144"/>
      <c r="IF107" s="144"/>
      <c r="IG107" s="144"/>
      <c r="IH107" s="144"/>
      <c r="II107" s="144"/>
      <c r="IJ107" s="144"/>
      <c r="IK107" s="144"/>
      <c r="IL107" s="144"/>
      <c r="IM107" s="144"/>
      <c r="IN107" s="144"/>
      <c r="IO107" s="144"/>
      <c r="IP107" s="144"/>
      <c r="IQ107" s="144"/>
      <c r="IR107" s="144"/>
      <c r="IS107" s="144"/>
      <c r="IT107" s="144"/>
      <c r="IU107" s="144"/>
      <c r="IV107" s="144"/>
      <c r="IW107" s="144"/>
      <c r="IX107" s="144"/>
      <c r="IY107" s="144"/>
      <c r="IZ107" s="144"/>
      <c r="JA107" s="144"/>
      <c r="JB107" s="144"/>
      <c r="JC107" s="144"/>
      <c r="JD107" s="144"/>
      <c r="JE107" s="144"/>
      <c r="JF107" s="144"/>
      <c r="JG107" s="144"/>
      <c r="JH107" s="144"/>
      <c r="JI107" s="144"/>
      <c r="JJ107" s="144"/>
      <c r="JK107" s="144"/>
      <c r="JL107" s="144"/>
      <c r="JM107" s="144"/>
      <c r="JN107" s="144"/>
      <c r="JO107" s="144"/>
      <c r="JP107" s="144"/>
      <c r="JQ107" s="144"/>
      <c r="JR107" s="144"/>
      <c r="JS107" s="144"/>
      <c r="JT107" s="144"/>
      <c r="JU107" s="144"/>
      <c r="JV107" s="144"/>
      <c r="JW107" s="144"/>
      <c r="JX107" s="144"/>
      <c r="JY107" s="144"/>
      <c r="JZ107" s="144"/>
      <c r="KA107" s="144"/>
      <c r="KB107" s="144"/>
      <c r="KC107" s="144"/>
      <c r="KD107" s="144"/>
      <c r="KE107" s="144"/>
      <c r="KF107" s="144"/>
      <c r="KG107" s="144"/>
      <c r="KH107" s="144"/>
      <c r="KI107" s="144"/>
      <c r="KJ107" s="144"/>
      <c r="KK107" s="144"/>
      <c r="KL107" s="144"/>
      <c r="KM107" s="144"/>
      <c r="KN107" s="144"/>
      <c r="KO107" s="144"/>
      <c r="KP107" s="144"/>
      <c r="KQ107" s="144"/>
    </row>
    <row r="108" spans="1:303" s="145" customFormat="1" ht="15" customHeight="1" x14ac:dyDescent="0.25">
      <c r="A108" s="99" t="s">
        <v>1361</v>
      </c>
      <c r="B108" s="53" t="s">
        <v>633</v>
      </c>
      <c r="C108" s="61" t="s">
        <v>773</v>
      </c>
      <c r="D108" s="61" t="s">
        <v>455</v>
      </c>
      <c r="E108" s="107" t="s">
        <v>872</v>
      </c>
      <c r="F108" s="61" t="s">
        <v>454</v>
      </c>
      <c r="G108" s="61"/>
      <c r="H108" s="55"/>
      <c r="I108" s="179"/>
      <c r="J108" s="134"/>
      <c r="K108" s="182" t="s">
        <v>1801</v>
      </c>
      <c r="L108" s="52"/>
      <c r="M108" s="55" t="s">
        <v>85</v>
      </c>
      <c r="N108" s="55" t="s">
        <v>521</v>
      </c>
      <c r="O108" s="52"/>
      <c r="P108" s="52"/>
      <c r="Q108" s="52"/>
      <c r="R108" s="52"/>
      <c r="S108" s="249"/>
      <c r="T108" s="52"/>
      <c r="U108" s="52"/>
      <c r="V108" s="52"/>
      <c r="W108" s="52"/>
      <c r="X108" s="52"/>
      <c r="Y108" s="52"/>
      <c r="Z108" s="52"/>
      <c r="AA108" s="52"/>
      <c r="AB108" s="52"/>
      <c r="AC108" s="52"/>
      <c r="AD108" s="104" t="s">
        <v>632</v>
      </c>
      <c r="AE108" s="165">
        <f t="shared" si="3"/>
        <v>3</v>
      </c>
      <c r="AF108" s="290"/>
      <c r="AG108" s="108"/>
      <c r="AH108" s="144"/>
      <c r="AI108" s="144"/>
      <c r="AJ108" s="144"/>
      <c r="AK108" s="144"/>
      <c r="AL108" s="144"/>
      <c r="AM108" s="144"/>
      <c r="AN108" s="144"/>
      <c r="AO108" s="144"/>
      <c r="AP108" s="144"/>
      <c r="AQ108" s="144"/>
      <c r="AR108" s="144"/>
      <c r="AS108" s="144"/>
      <c r="AT108" s="144"/>
      <c r="AU108" s="144"/>
      <c r="AV108" s="144"/>
      <c r="AW108" s="144"/>
      <c r="AX108" s="144"/>
      <c r="AY108" s="144"/>
      <c r="AZ108" s="144"/>
      <c r="BA108" s="144"/>
      <c r="BB108" s="144"/>
      <c r="BC108" s="144"/>
      <c r="BD108" s="144"/>
      <c r="BE108" s="144"/>
      <c r="BF108" s="144"/>
      <c r="BG108" s="144"/>
      <c r="BH108" s="144"/>
      <c r="BI108" s="144"/>
      <c r="BJ108" s="144"/>
      <c r="BK108" s="144"/>
      <c r="BL108" s="144"/>
      <c r="BM108" s="144"/>
      <c r="BN108" s="144"/>
      <c r="BO108" s="144"/>
      <c r="BP108" s="144"/>
      <c r="BQ108" s="144"/>
      <c r="BR108" s="144"/>
      <c r="BS108" s="144"/>
      <c r="BT108" s="144"/>
      <c r="BU108" s="144"/>
      <c r="BV108" s="144"/>
      <c r="BW108" s="144"/>
      <c r="BX108" s="144"/>
      <c r="BY108" s="144"/>
      <c r="BZ108" s="144"/>
      <c r="CA108" s="144"/>
      <c r="CB108" s="144"/>
      <c r="CC108" s="144"/>
      <c r="CD108" s="144"/>
      <c r="CE108" s="144"/>
      <c r="CF108" s="144"/>
      <c r="CG108" s="144"/>
      <c r="CH108" s="144"/>
      <c r="CI108" s="144"/>
      <c r="CJ108" s="144"/>
      <c r="CK108" s="144"/>
      <c r="CL108" s="144"/>
      <c r="CM108" s="144"/>
      <c r="CN108" s="144"/>
      <c r="CO108" s="144"/>
      <c r="CP108" s="144"/>
      <c r="CQ108" s="144"/>
      <c r="CR108" s="144"/>
      <c r="CS108" s="144"/>
      <c r="CT108" s="144"/>
      <c r="CU108" s="144"/>
      <c r="CV108" s="144"/>
      <c r="CW108" s="144"/>
      <c r="CX108" s="144"/>
      <c r="CY108" s="144"/>
      <c r="CZ108" s="144"/>
      <c r="DA108" s="144"/>
      <c r="DB108" s="144"/>
      <c r="DC108" s="144"/>
      <c r="DD108" s="144"/>
      <c r="DE108" s="144"/>
      <c r="DF108" s="144"/>
      <c r="DG108" s="144"/>
      <c r="DH108" s="144"/>
      <c r="DI108" s="144"/>
      <c r="DJ108" s="144"/>
      <c r="DK108" s="144"/>
      <c r="DL108" s="144"/>
      <c r="DM108" s="144"/>
      <c r="DN108" s="144"/>
      <c r="DO108" s="144"/>
      <c r="DP108" s="144"/>
      <c r="DQ108" s="144"/>
      <c r="DR108" s="144"/>
      <c r="DS108" s="144"/>
      <c r="DT108" s="144"/>
      <c r="DU108" s="144"/>
      <c r="DV108" s="144"/>
      <c r="DW108" s="144"/>
      <c r="DX108" s="144"/>
      <c r="DY108" s="144"/>
      <c r="DZ108" s="144"/>
      <c r="EA108" s="144"/>
      <c r="EB108" s="144"/>
      <c r="EC108" s="144"/>
      <c r="ED108" s="144"/>
      <c r="EE108" s="144"/>
      <c r="EF108" s="144"/>
      <c r="EG108" s="144"/>
      <c r="EH108" s="144"/>
      <c r="EI108" s="144"/>
      <c r="EJ108" s="144"/>
      <c r="EK108" s="144"/>
      <c r="EL108" s="144"/>
      <c r="EM108" s="144"/>
      <c r="EN108" s="144"/>
      <c r="EO108" s="144"/>
      <c r="EP108" s="144"/>
      <c r="EQ108" s="144"/>
      <c r="ER108" s="144"/>
      <c r="ES108" s="144"/>
      <c r="ET108" s="144"/>
      <c r="EU108" s="144"/>
      <c r="EV108" s="144"/>
      <c r="EW108" s="144"/>
      <c r="EX108" s="144"/>
      <c r="EY108" s="144"/>
      <c r="EZ108" s="144"/>
      <c r="FA108" s="144"/>
      <c r="FB108" s="144"/>
      <c r="FC108" s="144"/>
      <c r="FD108" s="144"/>
      <c r="FE108" s="144"/>
      <c r="FF108" s="144"/>
      <c r="FG108" s="144"/>
      <c r="FH108" s="144"/>
      <c r="FI108" s="144"/>
      <c r="FJ108" s="144"/>
      <c r="FK108" s="144"/>
      <c r="FL108" s="144"/>
      <c r="FM108" s="144"/>
      <c r="FN108" s="144"/>
      <c r="FO108" s="144"/>
      <c r="FP108" s="144"/>
      <c r="FQ108" s="144"/>
      <c r="FR108" s="144"/>
      <c r="FS108" s="144"/>
      <c r="FT108" s="144"/>
      <c r="FU108" s="144"/>
      <c r="FV108" s="144"/>
      <c r="FW108" s="144"/>
      <c r="FX108" s="144"/>
      <c r="FY108" s="144"/>
      <c r="FZ108" s="144"/>
      <c r="GA108" s="144"/>
      <c r="GB108" s="144"/>
      <c r="GC108" s="144"/>
      <c r="GD108" s="144"/>
      <c r="GE108" s="144"/>
      <c r="GF108" s="144"/>
      <c r="GG108" s="144"/>
      <c r="GH108" s="144"/>
      <c r="GI108" s="144"/>
      <c r="GJ108" s="144"/>
      <c r="GK108" s="144"/>
      <c r="GL108" s="144"/>
      <c r="GM108" s="144"/>
      <c r="GN108" s="144"/>
      <c r="GO108" s="144"/>
      <c r="GP108" s="144"/>
      <c r="GQ108" s="144"/>
      <c r="GR108" s="144"/>
      <c r="GS108" s="144"/>
      <c r="GT108" s="144"/>
      <c r="GU108" s="144"/>
      <c r="GV108" s="144"/>
      <c r="GW108" s="144"/>
      <c r="GX108" s="144"/>
      <c r="GY108" s="144"/>
      <c r="GZ108" s="144"/>
      <c r="HA108" s="144"/>
      <c r="HB108" s="144"/>
      <c r="HC108" s="144"/>
      <c r="HD108" s="144"/>
      <c r="HE108" s="144"/>
      <c r="HF108" s="144"/>
      <c r="HG108" s="144"/>
      <c r="HH108" s="144"/>
      <c r="HI108" s="144"/>
      <c r="HJ108" s="144"/>
      <c r="HK108" s="144"/>
      <c r="HL108" s="144"/>
      <c r="HM108" s="144"/>
      <c r="HN108" s="144"/>
      <c r="HO108" s="144"/>
      <c r="HP108" s="144"/>
      <c r="HQ108" s="144"/>
      <c r="HR108" s="144"/>
      <c r="HS108" s="144"/>
      <c r="HT108" s="144"/>
      <c r="HU108" s="144"/>
      <c r="HV108" s="144"/>
      <c r="HW108" s="144"/>
      <c r="HX108" s="144"/>
      <c r="HY108" s="144"/>
      <c r="HZ108" s="144"/>
      <c r="IA108" s="144"/>
      <c r="IB108" s="144"/>
      <c r="IC108" s="144"/>
      <c r="ID108" s="144"/>
      <c r="IE108" s="144"/>
      <c r="IF108" s="144"/>
      <c r="IG108" s="144"/>
      <c r="IH108" s="144"/>
      <c r="II108" s="144"/>
      <c r="IJ108" s="144"/>
      <c r="IK108" s="144"/>
      <c r="IL108" s="144"/>
      <c r="IM108" s="144"/>
      <c r="IN108" s="144"/>
      <c r="IO108" s="144"/>
      <c r="IP108" s="144"/>
      <c r="IQ108" s="144"/>
      <c r="IR108" s="144"/>
      <c r="IS108" s="144"/>
      <c r="IT108" s="144"/>
      <c r="IU108" s="144"/>
      <c r="IV108" s="144"/>
      <c r="IW108" s="144"/>
      <c r="IX108" s="144"/>
      <c r="IY108" s="144"/>
      <c r="IZ108" s="144"/>
      <c r="JA108" s="144"/>
      <c r="JB108" s="144"/>
      <c r="JC108" s="144"/>
      <c r="JD108" s="144"/>
      <c r="JE108" s="144"/>
      <c r="JF108" s="144"/>
      <c r="JG108" s="144"/>
      <c r="JH108" s="144"/>
      <c r="JI108" s="144"/>
      <c r="JJ108" s="144"/>
      <c r="JK108" s="144"/>
      <c r="JL108" s="144"/>
      <c r="JM108" s="144"/>
      <c r="JN108" s="144"/>
      <c r="JO108" s="144"/>
      <c r="JP108" s="144"/>
      <c r="JQ108" s="144"/>
      <c r="JR108" s="144"/>
      <c r="JS108" s="144"/>
      <c r="JT108" s="144"/>
      <c r="JU108" s="144"/>
      <c r="JV108" s="144"/>
      <c r="JW108" s="144"/>
      <c r="JX108" s="144"/>
      <c r="JY108" s="144"/>
      <c r="JZ108" s="144"/>
      <c r="KA108" s="144"/>
      <c r="KB108" s="144"/>
      <c r="KC108" s="144"/>
      <c r="KD108" s="144"/>
      <c r="KE108" s="144"/>
      <c r="KF108" s="144"/>
      <c r="KG108" s="144"/>
      <c r="KH108" s="144"/>
      <c r="KI108" s="144"/>
      <c r="KJ108" s="144"/>
      <c r="KK108" s="144"/>
      <c r="KL108" s="144"/>
      <c r="KM108" s="144"/>
      <c r="KN108" s="144"/>
      <c r="KO108" s="144"/>
      <c r="KP108" s="144"/>
      <c r="KQ108" s="144"/>
    </row>
    <row r="109" spans="1:303" s="145" customFormat="1" ht="15" customHeight="1" x14ac:dyDescent="0.25">
      <c r="A109" s="107" t="s">
        <v>637</v>
      </c>
      <c r="B109" s="151" t="s">
        <v>638</v>
      </c>
      <c r="C109" s="61" t="s">
        <v>773</v>
      </c>
      <c r="D109" s="61" t="s">
        <v>455</v>
      </c>
      <c r="E109" s="107" t="s">
        <v>872</v>
      </c>
      <c r="F109" s="61" t="s">
        <v>454</v>
      </c>
      <c r="G109" s="61"/>
      <c r="H109" s="55"/>
      <c r="I109" s="179"/>
      <c r="J109" s="134"/>
      <c r="K109" s="182" t="s">
        <v>1801</v>
      </c>
      <c r="L109" s="125"/>
      <c r="M109" s="52"/>
      <c r="N109" s="125"/>
      <c r="O109" s="52"/>
      <c r="P109" s="52"/>
      <c r="Q109" s="52"/>
      <c r="R109" s="52"/>
      <c r="S109" s="249"/>
      <c r="T109" s="52"/>
      <c r="U109" s="52"/>
      <c r="V109" s="52"/>
      <c r="W109" s="52"/>
      <c r="X109" s="52"/>
      <c r="Y109" s="52"/>
      <c r="Z109" s="52"/>
      <c r="AA109" s="52"/>
      <c r="AB109" s="52"/>
      <c r="AC109" s="52"/>
      <c r="AD109" s="104" t="s">
        <v>632</v>
      </c>
      <c r="AE109" s="165">
        <f t="shared" si="3"/>
        <v>1</v>
      </c>
      <c r="AF109" s="290"/>
      <c r="AG109" s="108" t="s">
        <v>667</v>
      </c>
      <c r="AH109" s="144"/>
      <c r="AI109" s="144"/>
      <c r="AJ109" s="144"/>
      <c r="AK109" s="144"/>
      <c r="AL109" s="144"/>
      <c r="AM109" s="144"/>
      <c r="AN109" s="144"/>
      <c r="AO109" s="144"/>
      <c r="AP109" s="144"/>
      <c r="AQ109" s="144"/>
      <c r="AR109" s="144"/>
      <c r="AS109" s="144"/>
      <c r="AT109" s="144"/>
      <c r="AU109" s="144"/>
      <c r="AV109" s="144"/>
      <c r="AW109" s="144"/>
      <c r="AX109" s="144"/>
      <c r="AY109" s="144"/>
      <c r="AZ109" s="144"/>
      <c r="BA109" s="144"/>
      <c r="BB109" s="144"/>
      <c r="BC109" s="144"/>
      <c r="BD109" s="144"/>
      <c r="BE109" s="144"/>
      <c r="BF109" s="144"/>
      <c r="BG109" s="144"/>
      <c r="BH109" s="144"/>
      <c r="BI109" s="144"/>
      <c r="BJ109" s="144"/>
      <c r="BK109" s="144"/>
      <c r="BL109" s="144"/>
      <c r="BM109" s="144"/>
      <c r="BN109" s="144"/>
      <c r="BO109" s="144"/>
      <c r="BP109" s="144"/>
      <c r="BQ109" s="144"/>
      <c r="BR109" s="144"/>
      <c r="BS109" s="144"/>
      <c r="BT109" s="144"/>
      <c r="BU109" s="144"/>
      <c r="BV109" s="144"/>
      <c r="BW109" s="144"/>
      <c r="BX109" s="144"/>
      <c r="BY109" s="144"/>
      <c r="BZ109" s="144"/>
      <c r="CA109" s="144"/>
      <c r="CB109" s="144"/>
      <c r="CC109" s="144"/>
      <c r="CD109" s="144"/>
      <c r="CE109" s="144"/>
      <c r="CF109" s="144"/>
      <c r="CG109" s="144"/>
      <c r="CH109" s="144"/>
      <c r="CI109" s="144"/>
      <c r="CJ109" s="144"/>
      <c r="CK109" s="144"/>
      <c r="CL109" s="144"/>
      <c r="CM109" s="144"/>
      <c r="CN109" s="144"/>
      <c r="CO109" s="144"/>
      <c r="CP109" s="144"/>
      <c r="CQ109" s="144"/>
      <c r="CR109" s="144"/>
      <c r="CS109" s="144"/>
      <c r="CT109" s="144"/>
      <c r="CU109" s="144"/>
      <c r="CV109" s="144"/>
      <c r="CW109" s="144"/>
      <c r="CX109" s="144"/>
      <c r="CY109" s="144"/>
      <c r="CZ109" s="144"/>
      <c r="DA109" s="144"/>
      <c r="DB109" s="144"/>
      <c r="DC109" s="144"/>
      <c r="DD109" s="144"/>
      <c r="DE109" s="144"/>
      <c r="DF109" s="144"/>
      <c r="DG109" s="144"/>
      <c r="DH109" s="144"/>
      <c r="DI109" s="144"/>
      <c r="DJ109" s="144"/>
      <c r="DK109" s="144"/>
      <c r="DL109" s="144"/>
      <c r="DM109" s="144"/>
      <c r="DN109" s="144"/>
      <c r="DO109" s="144"/>
      <c r="DP109" s="144"/>
      <c r="DQ109" s="144"/>
      <c r="DR109" s="144"/>
      <c r="DS109" s="144"/>
      <c r="DT109" s="144"/>
      <c r="DU109" s="144"/>
      <c r="DV109" s="144"/>
      <c r="DW109" s="144"/>
      <c r="DX109" s="144"/>
      <c r="DY109" s="144"/>
      <c r="DZ109" s="144"/>
      <c r="EA109" s="144"/>
      <c r="EB109" s="144"/>
      <c r="EC109" s="144"/>
      <c r="ED109" s="144"/>
      <c r="EE109" s="144"/>
      <c r="EF109" s="144"/>
      <c r="EG109" s="144"/>
      <c r="EH109" s="144"/>
      <c r="EI109" s="144"/>
      <c r="EJ109" s="144"/>
      <c r="EK109" s="144"/>
      <c r="EL109" s="144"/>
      <c r="EM109" s="144"/>
      <c r="EN109" s="144"/>
      <c r="EO109" s="144"/>
      <c r="EP109" s="144"/>
      <c r="EQ109" s="144"/>
      <c r="ER109" s="144"/>
      <c r="ES109" s="144"/>
      <c r="ET109" s="144"/>
      <c r="EU109" s="144"/>
      <c r="EV109" s="144"/>
      <c r="EW109" s="144"/>
      <c r="EX109" s="144"/>
      <c r="EY109" s="144"/>
      <c r="EZ109" s="144"/>
      <c r="FA109" s="144"/>
      <c r="FB109" s="144"/>
      <c r="FC109" s="144"/>
      <c r="FD109" s="144"/>
      <c r="FE109" s="144"/>
      <c r="FF109" s="144"/>
      <c r="FG109" s="144"/>
      <c r="FH109" s="144"/>
      <c r="FI109" s="144"/>
      <c r="FJ109" s="144"/>
      <c r="FK109" s="144"/>
      <c r="FL109" s="144"/>
      <c r="FM109" s="144"/>
      <c r="FN109" s="144"/>
      <c r="FO109" s="144"/>
      <c r="FP109" s="144"/>
      <c r="FQ109" s="144"/>
      <c r="FR109" s="144"/>
      <c r="FS109" s="144"/>
      <c r="FT109" s="144"/>
      <c r="FU109" s="144"/>
      <c r="FV109" s="144"/>
      <c r="FW109" s="144"/>
      <c r="FX109" s="144"/>
      <c r="FY109" s="144"/>
      <c r="FZ109" s="144"/>
      <c r="GA109" s="144"/>
      <c r="GB109" s="144"/>
      <c r="GC109" s="144"/>
      <c r="GD109" s="144"/>
      <c r="GE109" s="144"/>
      <c r="GF109" s="144"/>
      <c r="GG109" s="144"/>
      <c r="GH109" s="144"/>
      <c r="GI109" s="144"/>
      <c r="GJ109" s="144"/>
      <c r="GK109" s="144"/>
      <c r="GL109" s="144"/>
      <c r="GM109" s="144"/>
      <c r="GN109" s="144"/>
      <c r="GO109" s="144"/>
      <c r="GP109" s="144"/>
      <c r="GQ109" s="144"/>
      <c r="GR109" s="144"/>
      <c r="GS109" s="144"/>
      <c r="GT109" s="144"/>
      <c r="GU109" s="144"/>
      <c r="GV109" s="144"/>
      <c r="GW109" s="144"/>
      <c r="GX109" s="144"/>
      <c r="GY109" s="144"/>
      <c r="GZ109" s="144"/>
      <c r="HA109" s="144"/>
      <c r="HB109" s="144"/>
      <c r="HC109" s="144"/>
      <c r="HD109" s="144"/>
      <c r="HE109" s="144"/>
      <c r="HF109" s="144"/>
      <c r="HG109" s="144"/>
      <c r="HH109" s="144"/>
      <c r="HI109" s="144"/>
      <c r="HJ109" s="144"/>
      <c r="HK109" s="144"/>
      <c r="HL109" s="144"/>
      <c r="HM109" s="144"/>
      <c r="HN109" s="144"/>
      <c r="HO109" s="144"/>
      <c r="HP109" s="144"/>
      <c r="HQ109" s="144"/>
      <c r="HR109" s="144"/>
      <c r="HS109" s="144"/>
      <c r="HT109" s="144"/>
      <c r="HU109" s="144"/>
      <c r="HV109" s="144"/>
      <c r="HW109" s="144"/>
      <c r="HX109" s="144"/>
      <c r="HY109" s="144"/>
      <c r="HZ109" s="144"/>
      <c r="IA109" s="144"/>
      <c r="IB109" s="144"/>
      <c r="IC109" s="144"/>
      <c r="ID109" s="144"/>
      <c r="IE109" s="144"/>
      <c r="IF109" s="144"/>
      <c r="IG109" s="144"/>
      <c r="IH109" s="144"/>
      <c r="II109" s="144"/>
      <c r="IJ109" s="144"/>
      <c r="IK109" s="144"/>
      <c r="IL109" s="144"/>
      <c r="IM109" s="144"/>
      <c r="IN109" s="144"/>
      <c r="IO109" s="144"/>
      <c r="IP109" s="144"/>
      <c r="IQ109" s="144"/>
      <c r="IR109" s="144"/>
      <c r="IS109" s="144"/>
      <c r="IT109" s="144"/>
      <c r="IU109" s="144"/>
      <c r="IV109" s="144"/>
      <c r="IW109" s="144"/>
      <c r="IX109" s="144"/>
      <c r="IY109" s="144"/>
      <c r="IZ109" s="144"/>
      <c r="JA109" s="144"/>
      <c r="JB109" s="144"/>
      <c r="JC109" s="144"/>
      <c r="JD109" s="144"/>
      <c r="JE109" s="144"/>
      <c r="JF109" s="144"/>
      <c r="JG109" s="144"/>
      <c r="JH109" s="144"/>
      <c r="JI109" s="144"/>
      <c r="JJ109" s="144"/>
      <c r="JK109" s="144"/>
      <c r="JL109" s="144"/>
      <c r="JM109" s="144"/>
      <c r="JN109" s="144"/>
      <c r="JO109" s="144"/>
      <c r="JP109" s="144"/>
      <c r="JQ109" s="144"/>
      <c r="JR109" s="144"/>
      <c r="JS109" s="144"/>
      <c r="JT109" s="144"/>
      <c r="JU109" s="144"/>
      <c r="JV109" s="144"/>
      <c r="JW109" s="144"/>
      <c r="JX109" s="144"/>
      <c r="JY109" s="144"/>
      <c r="JZ109" s="144"/>
      <c r="KA109" s="144"/>
      <c r="KB109" s="144"/>
      <c r="KC109" s="144"/>
      <c r="KD109" s="144"/>
      <c r="KE109" s="144"/>
      <c r="KF109" s="144"/>
      <c r="KG109" s="144"/>
      <c r="KH109" s="144"/>
      <c r="KI109" s="144"/>
      <c r="KJ109" s="144"/>
      <c r="KK109" s="144"/>
      <c r="KL109" s="144"/>
      <c r="KM109" s="144"/>
      <c r="KN109" s="144"/>
      <c r="KO109" s="144"/>
      <c r="KP109" s="144"/>
      <c r="KQ109" s="144"/>
    </row>
    <row r="110" spans="1:303" s="145" customFormat="1" ht="15" customHeight="1" x14ac:dyDescent="0.25">
      <c r="A110" s="51" t="s">
        <v>890</v>
      </c>
      <c r="B110" s="102" t="s">
        <v>891</v>
      </c>
      <c r="C110" s="51" t="s">
        <v>773</v>
      </c>
      <c r="D110" s="61" t="s">
        <v>455</v>
      </c>
      <c r="E110" s="107" t="s">
        <v>872</v>
      </c>
      <c r="F110" s="51" t="s">
        <v>454</v>
      </c>
      <c r="G110" s="51"/>
      <c r="H110" s="49"/>
      <c r="I110" s="172"/>
      <c r="J110" s="49"/>
      <c r="K110" s="182" t="s">
        <v>1801</v>
      </c>
      <c r="L110" s="49"/>
      <c r="M110" s="49"/>
      <c r="N110" s="49" t="s">
        <v>521</v>
      </c>
      <c r="O110" s="49"/>
      <c r="P110" s="49"/>
      <c r="Q110" s="49"/>
      <c r="R110" s="49"/>
      <c r="S110" s="249"/>
      <c r="T110" s="49"/>
      <c r="U110" s="49"/>
      <c r="V110" s="49"/>
      <c r="W110" s="49"/>
      <c r="X110" s="49"/>
      <c r="Y110" s="49"/>
      <c r="Z110" s="49"/>
      <c r="AA110" s="49"/>
      <c r="AB110" s="49"/>
      <c r="AC110" s="49"/>
      <c r="AD110" s="49"/>
      <c r="AE110" s="165">
        <f t="shared" si="3"/>
        <v>1</v>
      </c>
      <c r="AF110" s="290"/>
      <c r="AG110" s="129"/>
      <c r="AH110" s="60"/>
      <c r="AI110" s="60"/>
      <c r="AJ110" s="60"/>
      <c r="AK110" s="60"/>
      <c r="AL110" s="60"/>
      <c r="AM110" s="60"/>
      <c r="AN110" s="60"/>
      <c r="AO110" s="60"/>
      <c r="AP110" s="60"/>
      <c r="AQ110" s="60"/>
      <c r="AR110" s="60"/>
      <c r="AS110" s="60"/>
      <c r="AT110" s="60"/>
      <c r="AU110" s="60"/>
      <c r="AV110" s="60"/>
      <c r="AW110" s="60"/>
      <c r="AX110" s="60"/>
      <c r="AY110" s="60"/>
      <c r="AZ110" s="60"/>
      <c r="BA110" s="60"/>
      <c r="BB110" s="60"/>
      <c r="BC110" s="60"/>
      <c r="BD110" s="60"/>
      <c r="BE110" s="60"/>
      <c r="BF110" s="60"/>
      <c r="BG110" s="60"/>
      <c r="BH110" s="60"/>
      <c r="BI110" s="60"/>
      <c r="BJ110" s="60"/>
      <c r="BK110" s="60"/>
      <c r="BL110" s="60"/>
      <c r="BM110" s="60"/>
      <c r="BN110" s="60"/>
      <c r="BO110" s="60"/>
      <c r="BP110" s="60"/>
      <c r="BQ110" s="60"/>
      <c r="BR110" s="60"/>
      <c r="BS110" s="60"/>
      <c r="BT110" s="60"/>
      <c r="BU110" s="60"/>
      <c r="BV110" s="60"/>
      <c r="BW110" s="60"/>
      <c r="BX110" s="60"/>
      <c r="BY110" s="60"/>
      <c r="BZ110" s="60"/>
      <c r="CA110" s="60"/>
      <c r="CB110" s="60"/>
      <c r="CC110" s="60"/>
      <c r="CD110" s="60"/>
      <c r="CE110" s="60"/>
      <c r="CF110" s="60"/>
      <c r="CG110" s="60"/>
      <c r="CH110" s="60"/>
      <c r="CI110" s="60"/>
      <c r="CJ110" s="60"/>
      <c r="CK110" s="60"/>
      <c r="CL110" s="60"/>
      <c r="CM110" s="60"/>
      <c r="CN110" s="60"/>
      <c r="CO110" s="60"/>
      <c r="CP110" s="60"/>
      <c r="CQ110" s="60"/>
      <c r="CR110" s="60"/>
      <c r="CS110" s="60"/>
      <c r="CT110" s="60"/>
      <c r="CU110" s="60"/>
      <c r="CV110" s="60"/>
      <c r="CW110" s="60"/>
      <c r="CX110" s="60"/>
      <c r="CY110" s="60"/>
      <c r="CZ110" s="60"/>
      <c r="DA110" s="60"/>
      <c r="DB110" s="60"/>
      <c r="DC110" s="60"/>
      <c r="DD110" s="60"/>
      <c r="DE110" s="60"/>
      <c r="DF110" s="60"/>
      <c r="DG110" s="60"/>
      <c r="DH110" s="60"/>
      <c r="DI110" s="60"/>
      <c r="DJ110" s="60"/>
      <c r="DK110" s="60"/>
      <c r="DL110" s="60"/>
      <c r="DM110" s="60"/>
      <c r="DN110" s="60"/>
      <c r="DO110" s="60"/>
      <c r="DP110" s="60"/>
      <c r="DQ110" s="60"/>
      <c r="DR110" s="60"/>
      <c r="DS110" s="60"/>
      <c r="DT110" s="60"/>
      <c r="DU110" s="60"/>
      <c r="DV110" s="60"/>
      <c r="DW110" s="60"/>
      <c r="DX110" s="60"/>
      <c r="DY110" s="60"/>
      <c r="DZ110" s="60"/>
      <c r="EA110" s="60"/>
      <c r="EB110" s="60"/>
      <c r="EC110" s="60"/>
      <c r="ED110" s="60"/>
      <c r="EE110" s="60"/>
      <c r="EF110" s="60"/>
      <c r="EG110" s="60"/>
      <c r="EH110" s="60"/>
      <c r="EI110" s="60"/>
      <c r="EJ110" s="60"/>
      <c r="EK110" s="60"/>
      <c r="EL110" s="60"/>
      <c r="EM110" s="60"/>
      <c r="EN110" s="60"/>
      <c r="EO110" s="60"/>
      <c r="EP110" s="60"/>
      <c r="EQ110" s="60"/>
      <c r="ER110" s="60"/>
      <c r="ES110" s="60"/>
      <c r="ET110" s="60"/>
      <c r="EU110" s="60"/>
      <c r="EV110" s="60"/>
      <c r="EW110" s="60"/>
      <c r="EX110" s="60"/>
      <c r="EY110" s="60"/>
      <c r="EZ110" s="60"/>
      <c r="FA110" s="60"/>
      <c r="FB110" s="60"/>
      <c r="FC110" s="60"/>
      <c r="FD110" s="60"/>
      <c r="FE110" s="60"/>
      <c r="FF110" s="60"/>
      <c r="FG110" s="60"/>
      <c r="FH110" s="60"/>
      <c r="FI110" s="60"/>
      <c r="FJ110" s="60"/>
      <c r="FK110" s="60"/>
      <c r="FL110" s="60"/>
      <c r="FM110" s="60"/>
      <c r="FN110" s="60"/>
      <c r="FO110" s="60"/>
      <c r="FP110" s="60"/>
      <c r="FQ110" s="60"/>
      <c r="FR110" s="60"/>
      <c r="FS110" s="60"/>
      <c r="FT110" s="60"/>
      <c r="FU110" s="60"/>
      <c r="FV110" s="60"/>
      <c r="FW110" s="60"/>
      <c r="FX110" s="60"/>
      <c r="FY110" s="60"/>
      <c r="FZ110" s="60"/>
      <c r="GA110" s="60"/>
      <c r="GB110" s="60"/>
      <c r="GC110" s="60"/>
      <c r="GD110" s="60"/>
      <c r="GE110" s="60"/>
      <c r="GF110" s="60"/>
      <c r="GG110" s="60"/>
      <c r="GH110" s="60"/>
      <c r="GI110" s="60"/>
      <c r="GJ110" s="60"/>
      <c r="GK110" s="60"/>
      <c r="GL110" s="60"/>
      <c r="GM110" s="60"/>
      <c r="GN110" s="60"/>
      <c r="GO110" s="60"/>
      <c r="GP110" s="60"/>
      <c r="GQ110" s="60"/>
      <c r="GR110" s="60"/>
      <c r="GS110" s="60"/>
      <c r="GT110" s="60"/>
      <c r="GU110" s="60"/>
      <c r="GV110" s="60"/>
      <c r="GW110" s="60"/>
      <c r="GX110" s="60"/>
      <c r="GY110" s="60"/>
      <c r="GZ110" s="60"/>
      <c r="HA110" s="60"/>
      <c r="HB110" s="60"/>
      <c r="HC110" s="60"/>
      <c r="HD110" s="60"/>
      <c r="HE110" s="60"/>
      <c r="HF110" s="60"/>
      <c r="HG110" s="60"/>
      <c r="HH110" s="60"/>
      <c r="HI110" s="60"/>
      <c r="HJ110" s="60"/>
      <c r="HK110" s="60"/>
      <c r="HL110" s="60"/>
      <c r="HM110" s="60"/>
      <c r="HN110" s="60"/>
      <c r="HO110" s="60"/>
      <c r="HP110" s="60"/>
      <c r="HQ110" s="60"/>
      <c r="HR110" s="60"/>
      <c r="HS110" s="60"/>
      <c r="HT110" s="60"/>
      <c r="HU110" s="60"/>
      <c r="HV110" s="60"/>
      <c r="HW110" s="60"/>
      <c r="HX110" s="60"/>
      <c r="HY110" s="60"/>
      <c r="HZ110" s="60"/>
      <c r="IA110" s="60"/>
      <c r="IB110" s="60"/>
      <c r="IC110" s="60"/>
      <c r="ID110" s="60"/>
      <c r="IE110" s="60"/>
      <c r="IF110" s="60"/>
      <c r="IG110" s="60"/>
      <c r="IH110" s="60"/>
      <c r="II110" s="60"/>
      <c r="IJ110" s="60"/>
      <c r="IK110" s="60"/>
      <c r="IL110" s="60"/>
      <c r="IM110" s="60"/>
      <c r="IN110" s="60"/>
      <c r="IO110" s="60"/>
      <c r="IP110" s="60"/>
      <c r="IQ110" s="60"/>
      <c r="IR110" s="60"/>
      <c r="IS110" s="60"/>
      <c r="IT110" s="60"/>
      <c r="IU110" s="60"/>
      <c r="IV110" s="60"/>
      <c r="IW110" s="60"/>
      <c r="IX110" s="60"/>
      <c r="IY110" s="60"/>
      <c r="IZ110" s="60"/>
      <c r="JA110" s="60"/>
      <c r="JB110" s="60"/>
      <c r="JC110" s="60"/>
      <c r="JD110" s="60"/>
      <c r="JE110" s="60"/>
      <c r="JF110" s="60"/>
      <c r="JG110" s="60"/>
      <c r="JH110" s="60"/>
      <c r="JI110" s="60"/>
      <c r="JJ110" s="60"/>
      <c r="JK110" s="60"/>
      <c r="JL110" s="60"/>
      <c r="JM110" s="60"/>
      <c r="JN110" s="60"/>
      <c r="JO110" s="60"/>
      <c r="JP110" s="60"/>
      <c r="JQ110" s="60"/>
      <c r="JR110" s="60"/>
      <c r="JS110" s="60"/>
      <c r="JT110" s="60"/>
      <c r="JU110" s="60"/>
      <c r="JV110" s="60"/>
      <c r="JW110" s="60"/>
      <c r="JX110" s="60"/>
      <c r="JY110" s="60"/>
      <c r="JZ110" s="60"/>
      <c r="KA110" s="60"/>
      <c r="KB110" s="60"/>
      <c r="KC110" s="60"/>
      <c r="KD110" s="60"/>
      <c r="KE110" s="60"/>
      <c r="KF110" s="60"/>
      <c r="KG110" s="60"/>
      <c r="KH110" s="144"/>
      <c r="KI110" s="144"/>
      <c r="KJ110" s="144"/>
      <c r="KK110" s="144"/>
      <c r="KL110" s="144"/>
      <c r="KM110" s="144"/>
      <c r="KN110" s="144"/>
      <c r="KO110" s="144"/>
      <c r="KP110" s="144"/>
      <c r="KQ110" s="144"/>
    </row>
    <row r="111" spans="1:303" s="145" customFormat="1" ht="15" customHeight="1" x14ac:dyDescent="0.25">
      <c r="A111" s="101" t="s">
        <v>382</v>
      </c>
      <c r="B111" s="149" t="s">
        <v>383</v>
      </c>
      <c r="C111" s="61" t="s">
        <v>773</v>
      </c>
      <c r="D111" s="61" t="s">
        <v>455</v>
      </c>
      <c r="E111" s="107" t="s">
        <v>872</v>
      </c>
      <c r="F111" s="61" t="s">
        <v>454</v>
      </c>
      <c r="G111" s="61"/>
      <c r="H111" s="55"/>
      <c r="I111" s="179"/>
      <c r="J111" s="134"/>
      <c r="K111" s="182" t="s">
        <v>1801</v>
      </c>
      <c r="L111" s="50"/>
      <c r="M111" s="55" t="s">
        <v>86</v>
      </c>
      <c r="N111" s="55" t="s">
        <v>521</v>
      </c>
      <c r="O111" s="52"/>
      <c r="P111" s="52"/>
      <c r="Q111" s="52"/>
      <c r="R111" s="55" t="s">
        <v>1464</v>
      </c>
      <c r="S111" s="249"/>
      <c r="T111" s="55"/>
      <c r="U111" s="50"/>
      <c r="V111" s="52"/>
      <c r="W111" s="52"/>
      <c r="X111" s="52"/>
      <c r="Y111" s="52"/>
      <c r="Z111" s="52"/>
      <c r="AA111" s="52"/>
      <c r="AB111" s="52"/>
      <c r="AC111" s="52"/>
      <c r="AD111" s="104" t="s">
        <v>632</v>
      </c>
      <c r="AE111" s="165">
        <f t="shared" si="3"/>
        <v>4</v>
      </c>
      <c r="AF111" s="290"/>
      <c r="AG111" s="108" t="s">
        <v>657</v>
      </c>
      <c r="AH111" s="144"/>
      <c r="AI111" s="144"/>
      <c r="AJ111" s="144"/>
      <c r="AK111" s="144"/>
      <c r="AL111" s="144"/>
      <c r="AM111" s="144"/>
      <c r="AN111" s="144"/>
      <c r="AO111" s="144"/>
      <c r="AP111" s="144"/>
      <c r="AQ111" s="144"/>
      <c r="AR111" s="144"/>
      <c r="AS111" s="144"/>
      <c r="AT111" s="144"/>
      <c r="AU111" s="144"/>
      <c r="AV111" s="144"/>
      <c r="AW111" s="144"/>
      <c r="AX111" s="144"/>
      <c r="AY111" s="144"/>
      <c r="AZ111" s="144"/>
      <c r="BA111" s="144"/>
      <c r="BB111" s="144"/>
      <c r="BC111" s="144"/>
      <c r="BD111" s="144"/>
      <c r="BE111" s="144"/>
      <c r="BF111" s="144"/>
      <c r="BG111" s="144"/>
      <c r="BH111" s="144"/>
      <c r="BI111" s="144"/>
      <c r="BJ111" s="144"/>
      <c r="BK111" s="144"/>
      <c r="BL111" s="144"/>
      <c r="BM111" s="144"/>
      <c r="BN111" s="144"/>
      <c r="BO111" s="144"/>
      <c r="BP111" s="144"/>
      <c r="BQ111" s="144"/>
      <c r="BR111" s="144"/>
      <c r="BS111" s="144"/>
      <c r="BT111" s="144"/>
      <c r="BU111" s="144"/>
      <c r="BV111" s="144"/>
      <c r="BW111" s="144"/>
      <c r="BX111" s="144"/>
      <c r="BY111" s="144"/>
      <c r="BZ111" s="144"/>
      <c r="CA111" s="144"/>
      <c r="CB111" s="144"/>
      <c r="CC111" s="144"/>
      <c r="CD111" s="144"/>
      <c r="CE111" s="144"/>
      <c r="CF111" s="144"/>
      <c r="CG111" s="144"/>
      <c r="CH111" s="144"/>
      <c r="CI111" s="144"/>
      <c r="CJ111" s="144"/>
      <c r="CK111" s="144"/>
      <c r="CL111" s="144"/>
      <c r="CM111" s="144"/>
      <c r="CN111" s="144"/>
      <c r="CO111" s="144"/>
      <c r="CP111" s="144"/>
      <c r="CQ111" s="144"/>
      <c r="CR111" s="144"/>
      <c r="CS111" s="144"/>
      <c r="CT111" s="144"/>
      <c r="CU111" s="144"/>
      <c r="CV111" s="144"/>
      <c r="CW111" s="144"/>
      <c r="CX111" s="144"/>
      <c r="CY111" s="144"/>
      <c r="CZ111" s="144"/>
      <c r="DA111" s="144"/>
      <c r="DB111" s="144"/>
      <c r="DC111" s="144"/>
      <c r="DD111" s="144"/>
      <c r="DE111" s="144"/>
      <c r="DF111" s="144"/>
      <c r="DG111" s="144"/>
      <c r="DH111" s="144"/>
      <c r="DI111" s="144"/>
      <c r="DJ111" s="144"/>
      <c r="DK111" s="144"/>
      <c r="DL111" s="144"/>
      <c r="DM111" s="144"/>
      <c r="DN111" s="144"/>
      <c r="DO111" s="144"/>
      <c r="DP111" s="144"/>
      <c r="DQ111" s="144"/>
      <c r="DR111" s="144"/>
      <c r="DS111" s="144"/>
      <c r="DT111" s="144"/>
      <c r="DU111" s="144"/>
      <c r="DV111" s="144"/>
      <c r="DW111" s="144"/>
      <c r="DX111" s="144"/>
      <c r="DY111" s="144"/>
      <c r="DZ111" s="144"/>
      <c r="EA111" s="144"/>
      <c r="EB111" s="144"/>
      <c r="EC111" s="144"/>
      <c r="ED111" s="144"/>
      <c r="EE111" s="144"/>
      <c r="EF111" s="144"/>
      <c r="EG111" s="144"/>
      <c r="EH111" s="144"/>
      <c r="EI111" s="144"/>
      <c r="EJ111" s="144"/>
      <c r="EK111" s="144"/>
      <c r="EL111" s="144"/>
      <c r="EM111" s="144"/>
      <c r="EN111" s="144"/>
      <c r="EO111" s="144"/>
      <c r="EP111" s="144"/>
      <c r="EQ111" s="144"/>
      <c r="ER111" s="144"/>
      <c r="ES111" s="144"/>
      <c r="ET111" s="144"/>
      <c r="EU111" s="144"/>
      <c r="EV111" s="144"/>
      <c r="EW111" s="144"/>
      <c r="EX111" s="144"/>
      <c r="EY111" s="144"/>
      <c r="EZ111" s="144"/>
      <c r="FA111" s="144"/>
      <c r="FB111" s="144"/>
      <c r="FC111" s="144"/>
      <c r="FD111" s="144"/>
      <c r="FE111" s="144"/>
      <c r="FF111" s="144"/>
      <c r="FG111" s="144"/>
      <c r="FH111" s="144"/>
      <c r="FI111" s="144"/>
      <c r="FJ111" s="144"/>
      <c r="FK111" s="144"/>
      <c r="FL111" s="144"/>
      <c r="FM111" s="144"/>
      <c r="FN111" s="144"/>
      <c r="FO111" s="144"/>
      <c r="FP111" s="144"/>
      <c r="FQ111" s="144"/>
      <c r="FR111" s="144"/>
      <c r="FS111" s="144"/>
      <c r="FT111" s="144"/>
      <c r="FU111" s="144"/>
      <c r="FV111" s="144"/>
      <c r="FW111" s="144"/>
      <c r="FX111" s="144"/>
      <c r="FY111" s="144"/>
      <c r="FZ111" s="144"/>
      <c r="GA111" s="144"/>
      <c r="GB111" s="144"/>
      <c r="GC111" s="144"/>
      <c r="GD111" s="144"/>
      <c r="GE111" s="144"/>
      <c r="GF111" s="144"/>
      <c r="GG111" s="144"/>
      <c r="GH111" s="144"/>
      <c r="GI111" s="144"/>
      <c r="GJ111" s="144"/>
      <c r="GK111" s="144"/>
      <c r="GL111" s="144"/>
      <c r="GM111" s="144"/>
      <c r="GN111" s="144"/>
      <c r="GO111" s="144"/>
      <c r="GP111" s="144"/>
      <c r="GQ111" s="144"/>
      <c r="GR111" s="144"/>
      <c r="GS111" s="144"/>
      <c r="GT111" s="144"/>
      <c r="GU111" s="144"/>
      <c r="GV111" s="144"/>
      <c r="GW111" s="144"/>
      <c r="GX111" s="144"/>
      <c r="GY111" s="144"/>
      <c r="GZ111" s="144"/>
      <c r="HA111" s="144"/>
      <c r="HB111" s="144"/>
      <c r="HC111" s="144"/>
      <c r="HD111" s="144"/>
      <c r="HE111" s="144"/>
      <c r="HF111" s="144"/>
      <c r="HG111" s="144"/>
      <c r="HH111" s="144"/>
      <c r="HI111" s="144"/>
      <c r="HJ111" s="144"/>
      <c r="HK111" s="144"/>
      <c r="HL111" s="144"/>
      <c r="HM111" s="144"/>
      <c r="HN111" s="144"/>
      <c r="HO111" s="144"/>
      <c r="HP111" s="144"/>
      <c r="HQ111" s="144"/>
      <c r="HR111" s="144"/>
      <c r="HS111" s="144"/>
      <c r="HT111" s="144"/>
      <c r="HU111" s="144"/>
      <c r="HV111" s="144"/>
      <c r="HW111" s="144"/>
      <c r="HX111" s="144"/>
      <c r="HY111" s="144"/>
      <c r="HZ111" s="144"/>
      <c r="IA111" s="144"/>
      <c r="IB111" s="144"/>
      <c r="IC111" s="144"/>
      <c r="ID111" s="144"/>
      <c r="IE111" s="144"/>
      <c r="IF111" s="144"/>
      <c r="IG111" s="144"/>
      <c r="IH111" s="144"/>
      <c r="II111" s="144"/>
      <c r="IJ111" s="144"/>
      <c r="IK111" s="144"/>
      <c r="IL111" s="144"/>
      <c r="IM111" s="144"/>
      <c r="IN111" s="144"/>
      <c r="IO111" s="144"/>
      <c r="IP111" s="144"/>
      <c r="IQ111" s="144"/>
      <c r="IR111" s="144"/>
      <c r="IS111" s="144"/>
      <c r="IT111" s="144"/>
      <c r="IU111" s="144"/>
      <c r="IV111" s="144"/>
      <c r="IW111" s="144"/>
      <c r="IX111" s="144"/>
      <c r="IY111" s="144"/>
      <c r="IZ111" s="144"/>
      <c r="JA111" s="144"/>
      <c r="JB111" s="144"/>
      <c r="JC111" s="144"/>
      <c r="JD111" s="144"/>
      <c r="JE111" s="144"/>
      <c r="JF111" s="144"/>
      <c r="JG111" s="144"/>
      <c r="JH111" s="144"/>
      <c r="JI111" s="144"/>
      <c r="JJ111" s="144"/>
      <c r="JK111" s="144"/>
      <c r="JL111" s="144"/>
      <c r="JM111" s="144"/>
      <c r="JN111" s="144"/>
      <c r="JO111" s="144"/>
      <c r="JP111" s="144"/>
      <c r="JQ111" s="144"/>
      <c r="JR111" s="144"/>
      <c r="JS111" s="136"/>
      <c r="JT111" s="136"/>
      <c r="JU111" s="136"/>
      <c r="JV111" s="136"/>
      <c r="JW111" s="136"/>
      <c r="JX111" s="144"/>
      <c r="JY111" s="144"/>
      <c r="JZ111" s="144"/>
      <c r="KA111" s="144"/>
      <c r="KB111" s="144"/>
      <c r="KC111" s="144"/>
      <c r="KD111" s="144"/>
      <c r="KE111" s="144"/>
      <c r="KF111" s="144"/>
      <c r="KG111" s="144"/>
      <c r="KH111" s="144"/>
      <c r="KI111" s="144"/>
      <c r="KJ111" s="144"/>
      <c r="KK111" s="144"/>
      <c r="KL111" s="144"/>
      <c r="KM111" s="144"/>
      <c r="KN111" s="144"/>
      <c r="KO111" s="144"/>
      <c r="KP111" s="144"/>
      <c r="KQ111" s="144"/>
    </row>
    <row r="112" spans="1:303" s="145" customFormat="1" ht="15" customHeight="1" x14ac:dyDescent="0.25">
      <c r="A112" s="51" t="s">
        <v>904</v>
      </c>
      <c r="B112" s="102" t="s">
        <v>905</v>
      </c>
      <c r="C112" s="51" t="s">
        <v>773</v>
      </c>
      <c r="D112" s="61" t="s">
        <v>455</v>
      </c>
      <c r="E112" s="107" t="s">
        <v>872</v>
      </c>
      <c r="F112" s="61" t="s">
        <v>454</v>
      </c>
      <c r="G112" s="61"/>
      <c r="H112" s="55"/>
      <c r="I112" s="172"/>
      <c r="J112" s="49"/>
      <c r="K112" s="182" t="s">
        <v>1801</v>
      </c>
      <c r="L112" s="49"/>
      <c r="M112" s="49"/>
      <c r="N112" s="49" t="s">
        <v>521</v>
      </c>
      <c r="O112" s="49"/>
      <c r="P112" s="49"/>
      <c r="Q112" s="49"/>
      <c r="R112" s="49"/>
      <c r="S112" s="249"/>
      <c r="T112" s="49"/>
      <c r="U112" s="49"/>
      <c r="V112" s="49"/>
      <c r="W112" s="49"/>
      <c r="X112" s="49"/>
      <c r="Y112" s="49"/>
      <c r="Z112" s="49"/>
      <c r="AA112" s="49"/>
      <c r="AB112" s="49"/>
      <c r="AC112" s="49"/>
      <c r="AD112" s="49"/>
      <c r="AE112" s="165">
        <f t="shared" si="3"/>
        <v>1</v>
      </c>
      <c r="AF112" s="290"/>
      <c r="AG112" s="129"/>
      <c r="AH112" s="60"/>
      <c r="AI112" s="60"/>
      <c r="AJ112" s="60"/>
      <c r="AK112" s="60"/>
      <c r="AL112" s="60"/>
      <c r="AM112" s="60"/>
      <c r="AN112" s="60"/>
      <c r="AO112" s="60"/>
      <c r="AP112" s="60"/>
      <c r="AQ112" s="60"/>
      <c r="AR112" s="60"/>
      <c r="AS112" s="60"/>
      <c r="AT112" s="60"/>
      <c r="AU112" s="60"/>
      <c r="AV112" s="60"/>
      <c r="AW112" s="60"/>
      <c r="AX112" s="60"/>
      <c r="AY112" s="60"/>
      <c r="AZ112" s="60"/>
      <c r="BA112" s="60"/>
      <c r="BB112" s="60"/>
      <c r="BC112" s="60"/>
      <c r="BD112" s="60"/>
      <c r="BE112" s="60"/>
      <c r="BF112" s="60"/>
      <c r="BG112" s="60"/>
      <c r="BH112" s="60"/>
      <c r="BI112" s="60"/>
      <c r="BJ112" s="60"/>
      <c r="BK112" s="60"/>
      <c r="BL112" s="60"/>
      <c r="BM112" s="60"/>
      <c r="BN112" s="60"/>
      <c r="BO112" s="60"/>
      <c r="BP112" s="60"/>
      <c r="BQ112" s="60"/>
      <c r="BR112" s="60"/>
      <c r="BS112" s="60"/>
      <c r="BT112" s="60"/>
      <c r="BU112" s="60"/>
      <c r="BV112" s="60"/>
      <c r="BW112" s="60"/>
      <c r="BX112" s="60"/>
      <c r="BY112" s="60"/>
      <c r="BZ112" s="60"/>
      <c r="CA112" s="60"/>
      <c r="CB112" s="60"/>
      <c r="CC112" s="60"/>
      <c r="CD112" s="60"/>
      <c r="CE112" s="60"/>
      <c r="CF112" s="60"/>
      <c r="CG112" s="60"/>
      <c r="CH112" s="60"/>
      <c r="CI112" s="60"/>
      <c r="CJ112" s="60"/>
      <c r="CK112" s="60"/>
      <c r="CL112" s="60"/>
      <c r="CM112" s="60"/>
      <c r="CN112" s="60"/>
      <c r="CO112" s="60"/>
      <c r="CP112" s="60"/>
      <c r="CQ112" s="60"/>
      <c r="CR112" s="60"/>
      <c r="CS112" s="60"/>
      <c r="CT112" s="60"/>
      <c r="CU112" s="60"/>
      <c r="CV112" s="60"/>
      <c r="CW112" s="60"/>
      <c r="CX112" s="60"/>
      <c r="CY112" s="60"/>
      <c r="CZ112" s="60"/>
      <c r="DA112" s="60"/>
      <c r="DB112" s="60"/>
      <c r="DC112" s="60"/>
      <c r="DD112" s="60"/>
      <c r="DE112" s="60"/>
      <c r="DF112" s="60"/>
      <c r="DG112" s="60"/>
      <c r="DH112" s="60"/>
      <c r="DI112" s="60"/>
      <c r="DJ112" s="60"/>
      <c r="DK112" s="60"/>
      <c r="DL112" s="60"/>
      <c r="DM112" s="60"/>
      <c r="DN112" s="60"/>
      <c r="DO112" s="60"/>
      <c r="DP112" s="60"/>
      <c r="DQ112" s="60"/>
      <c r="DR112" s="60"/>
      <c r="DS112" s="60"/>
      <c r="DT112" s="60"/>
      <c r="DU112" s="60"/>
      <c r="DV112" s="60"/>
      <c r="DW112" s="60"/>
      <c r="DX112" s="60"/>
      <c r="DY112" s="60"/>
      <c r="DZ112" s="60"/>
      <c r="EA112" s="60"/>
      <c r="EB112" s="60"/>
      <c r="EC112" s="60"/>
      <c r="ED112" s="60"/>
      <c r="EE112" s="60"/>
      <c r="EF112" s="60"/>
      <c r="EG112" s="60"/>
      <c r="EH112" s="60"/>
      <c r="EI112" s="60"/>
      <c r="EJ112" s="60"/>
      <c r="EK112" s="60"/>
      <c r="EL112" s="60"/>
      <c r="EM112" s="60"/>
      <c r="EN112" s="60"/>
      <c r="EO112" s="60"/>
      <c r="EP112" s="60"/>
      <c r="EQ112" s="60"/>
      <c r="ER112" s="60"/>
      <c r="ES112" s="60"/>
      <c r="ET112" s="60"/>
      <c r="EU112" s="60"/>
      <c r="EV112" s="60"/>
      <c r="EW112" s="60"/>
      <c r="EX112" s="60"/>
      <c r="EY112" s="60"/>
      <c r="EZ112" s="60"/>
      <c r="FA112" s="60"/>
      <c r="FB112" s="60"/>
      <c r="FC112" s="60"/>
      <c r="FD112" s="60"/>
      <c r="FE112" s="60"/>
      <c r="FF112" s="60"/>
      <c r="FG112" s="60"/>
      <c r="FH112" s="60"/>
      <c r="FI112" s="60"/>
      <c r="FJ112" s="60"/>
      <c r="FK112" s="60"/>
      <c r="FL112" s="60"/>
      <c r="FM112" s="60"/>
      <c r="FN112" s="60"/>
      <c r="FO112" s="60"/>
      <c r="FP112" s="60"/>
      <c r="FQ112" s="60"/>
      <c r="FR112" s="60"/>
      <c r="FS112" s="60"/>
      <c r="FT112" s="60"/>
      <c r="FU112" s="60"/>
      <c r="FV112" s="60"/>
      <c r="FW112" s="60"/>
      <c r="FX112" s="60"/>
      <c r="FY112" s="60"/>
      <c r="FZ112" s="60"/>
      <c r="GA112" s="60"/>
      <c r="GB112" s="60"/>
      <c r="GC112" s="60"/>
      <c r="GD112" s="60"/>
      <c r="GE112" s="60"/>
      <c r="GF112" s="60"/>
      <c r="GG112" s="60"/>
      <c r="GH112" s="60"/>
      <c r="GI112" s="60"/>
      <c r="GJ112" s="60"/>
      <c r="GK112" s="60"/>
      <c r="GL112" s="60"/>
      <c r="GM112" s="60"/>
      <c r="GN112" s="60"/>
      <c r="GO112" s="60"/>
      <c r="GP112" s="60"/>
      <c r="GQ112" s="60"/>
      <c r="GR112" s="60"/>
      <c r="GS112" s="60"/>
      <c r="GT112" s="60"/>
      <c r="GU112" s="60"/>
      <c r="GV112" s="60"/>
      <c r="GW112" s="60"/>
      <c r="GX112" s="60"/>
      <c r="GY112" s="60"/>
      <c r="GZ112" s="60"/>
      <c r="HA112" s="60"/>
      <c r="HB112" s="60"/>
      <c r="HC112" s="60"/>
      <c r="HD112" s="60"/>
      <c r="HE112" s="60"/>
      <c r="HF112" s="60"/>
      <c r="HG112" s="60"/>
      <c r="HH112" s="60"/>
      <c r="HI112" s="60"/>
      <c r="HJ112" s="60"/>
      <c r="HK112" s="60"/>
      <c r="HL112" s="60"/>
      <c r="HM112" s="60"/>
      <c r="HN112" s="60"/>
      <c r="HO112" s="60"/>
      <c r="HP112" s="60"/>
      <c r="HQ112" s="60"/>
      <c r="HR112" s="60"/>
      <c r="HS112" s="60"/>
      <c r="HT112" s="60"/>
      <c r="HU112" s="60"/>
      <c r="HV112" s="60"/>
      <c r="HW112" s="60"/>
      <c r="HX112" s="60"/>
      <c r="HY112" s="60"/>
      <c r="HZ112" s="60"/>
      <c r="IA112" s="60"/>
      <c r="IB112" s="60"/>
      <c r="IC112" s="60"/>
      <c r="ID112" s="60"/>
      <c r="IE112" s="60"/>
      <c r="IF112" s="60"/>
      <c r="IG112" s="60"/>
      <c r="IH112" s="60"/>
      <c r="II112" s="60"/>
      <c r="IJ112" s="60"/>
      <c r="IK112" s="60"/>
      <c r="IL112" s="60"/>
      <c r="IM112" s="60"/>
      <c r="IN112" s="60"/>
      <c r="IO112" s="60"/>
      <c r="IP112" s="60"/>
      <c r="IQ112" s="60"/>
      <c r="IR112" s="60"/>
      <c r="IS112" s="60"/>
      <c r="IT112" s="60"/>
      <c r="IU112" s="60"/>
      <c r="IV112" s="60"/>
      <c r="IW112" s="60"/>
      <c r="IX112" s="60"/>
      <c r="IY112" s="60"/>
      <c r="IZ112" s="60"/>
      <c r="JA112" s="60"/>
      <c r="JB112" s="60"/>
      <c r="JC112" s="60"/>
      <c r="JD112" s="60"/>
      <c r="JE112" s="60"/>
      <c r="JF112" s="60"/>
      <c r="JG112" s="60"/>
      <c r="JH112" s="60"/>
      <c r="JI112" s="60"/>
      <c r="JJ112" s="60"/>
      <c r="JK112" s="60"/>
      <c r="JL112" s="60"/>
      <c r="JM112" s="60"/>
      <c r="JN112" s="60"/>
      <c r="JO112" s="60"/>
      <c r="JP112" s="60"/>
      <c r="JQ112" s="60"/>
      <c r="JR112" s="60"/>
      <c r="JS112" s="60"/>
      <c r="JT112" s="60"/>
      <c r="JU112" s="60"/>
      <c r="JV112" s="60"/>
      <c r="JW112" s="60"/>
      <c r="JX112" s="60"/>
      <c r="JY112" s="60"/>
      <c r="JZ112" s="60"/>
      <c r="KA112" s="60"/>
      <c r="KB112" s="60"/>
      <c r="KC112" s="60"/>
      <c r="KD112" s="60"/>
      <c r="KE112" s="60"/>
      <c r="KF112" s="60"/>
      <c r="KG112" s="60"/>
      <c r="KH112" s="144"/>
      <c r="KI112" s="144"/>
      <c r="KJ112" s="144"/>
      <c r="KK112" s="144"/>
      <c r="KL112" s="144"/>
      <c r="KM112" s="144"/>
      <c r="KN112" s="144"/>
      <c r="KO112" s="144"/>
      <c r="KP112" s="144"/>
      <c r="KQ112" s="144"/>
    </row>
    <row r="113" spans="1:307" s="145" customFormat="1" ht="15" customHeight="1" x14ac:dyDescent="0.25">
      <c r="A113" s="107" t="s">
        <v>911</v>
      </c>
      <c r="B113" s="151" t="s">
        <v>912</v>
      </c>
      <c r="C113" s="61" t="s">
        <v>773</v>
      </c>
      <c r="D113" s="61" t="s">
        <v>455</v>
      </c>
      <c r="E113" s="107" t="s">
        <v>872</v>
      </c>
      <c r="F113" s="61" t="s">
        <v>454</v>
      </c>
      <c r="G113" s="61"/>
      <c r="H113" s="55"/>
      <c r="I113" s="179"/>
      <c r="J113" s="134"/>
      <c r="K113" s="182" t="s">
        <v>1801</v>
      </c>
      <c r="L113" s="125"/>
      <c r="M113" s="52"/>
      <c r="N113" s="125"/>
      <c r="O113" s="52"/>
      <c r="P113" s="52"/>
      <c r="Q113" s="52"/>
      <c r="R113" s="52"/>
      <c r="S113" s="249"/>
      <c r="T113" s="52"/>
      <c r="U113" s="52"/>
      <c r="V113" s="52"/>
      <c r="W113" s="52"/>
      <c r="X113" s="52"/>
      <c r="Y113" s="52"/>
      <c r="Z113" s="52"/>
      <c r="AA113" s="52"/>
      <c r="AB113" s="52"/>
      <c r="AC113" s="52"/>
      <c r="AD113" s="104" t="s">
        <v>632</v>
      </c>
      <c r="AE113" s="165">
        <f t="shared" si="3"/>
        <v>1</v>
      </c>
      <c r="AF113" s="290"/>
      <c r="AG113" s="108" t="s">
        <v>854</v>
      </c>
      <c r="AH113" s="144"/>
      <c r="AI113" s="144"/>
      <c r="AJ113" s="144"/>
      <c r="AK113" s="144"/>
      <c r="AL113" s="144"/>
      <c r="AM113" s="144"/>
      <c r="AN113" s="144"/>
      <c r="AO113" s="144"/>
      <c r="AP113" s="144"/>
      <c r="AQ113" s="144"/>
      <c r="AR113" s="144"/>
      <c r="AS113" s="144"/>
      <c r="AT113" s="144"/>
      <c r="AU113" s="144"/>
      <c r="AV113" s="144"/>
      <c r="AW113" s="144"/>
      <c r="AX113" s="144"/>
      <c r="AY113" s="144"/>
      <c r="AZ113" s="144"/>
      <c r="BA113" s="144"/>
      <c r="BB113" s="144"/>
      <c r="BC113" s="144"/>
      <c r="BD113" s="144"/>
      <c r="BE113" s="144"/>
      <c r="BF113" s="144"/>
      <c r="BG113" s="144"/>
      <c r="BH113" s="144"/>
      <c r="BI113" s="144"/>
      <c r="BJ113" s="144"/>
      <c r="BK113" s="144"/>
      <c r="BL113" s="144"/>
      <c r="BM113" s="144"/>
      <c r="BN113" s="144"/>
      <c r="BO113" s="144"/>
      <c r="BP113" s="144"/>
      <c r="BQ113" s="144"/>
      <c r="BR113" s="144"/>
      <c r="BS113" s="144"/>
      <c r="BT113" s="144"/>
      <c r="BU113" s="144"/>
      <c r="BV113" s="144"/>
      <c r="BW113" s="144"/>
      <c r="BX113" s="144"/>
      <c r="BY113" s="144"/>
      <c r="BZ113" s="144"/>
      <c r="CA113" s="144"/>
      <c r="CB113" s="144"/>
      <c r="CC113" s="144"/>
      <c r="CD113" s="144"/>
      <c r="CE113" s="144"/>
      <c r="CF113" s="144"/>
      <c r="CG113" s="144"/>
      <c r="CH113" s="144"/>
      <c r="CI113" s="144"/>
      <c r="CJ113" s="144"/>
      <c r="CK113" s="144"/>
      <c r="CL113" s="144"/>
      <c r="CM113" s="144"/>
      <c r="CN113" s="144"/>
      <c r="CO113" s="144"/>
      <c r="CP113" s="144"/>
      <c r="CQ113" s="144"/>
      <c r="CR113" s="144"/>
      <c r="CS113" s="144"/>
      <c r="CT113" s="144"/>
      <c r="CU113" s="144"/>
      <c r="CV113" s="144"/>
      <c r="CW113" s="144"/>
      <c r="CX113" s="144"/>
      <c r="CY113" s="144"/>
      <c r="CZ113" s="144"/>
      <c r="DA113" s="144"/>
      <c r="DB113" s="144"/>
      <c r="DC113" s="144"/>
      <c r="DD113" s="144"/>
      <c r="DE113" s="144"/>
      <c r="DF113" s="144"/>
      <c r="DG113" s="144"/>
      <c r="DH113" s="144"/>
      <c r="DI113" s="144"/>
      <c r="DJ113" s="144"/>
      <c r="DK113" s="144"/>
      <c r="DL113" s="144"/>
      <c r="DM113" s="144"/>
      <c r="DN113" s="144"/>
      <c r="DO113" s="144"/>
      <c r="DP113" s="144"/>
      <c r="DQ113" s="144"/>
      <c r="DR113" s="144"/>
      <c r="DS113" s="144"/>
      <c r="DT113" s="144"/>
      <c r="DU113" s="144"/>
      <c r="DV113" s="144"/>
      <c r="DW113" s="144"/>
      <c r="DX113" s="144"/>
      <c r="DY113" s="144"/>
      <c r="DZ113" s="144"/>
      <c r="EA113" s="144"/>
      <c r="EB113" s="144"/>
      <c r="EC113" s="144"/>
      <c r="ED113" s="144"/>
      <c r="EE113" s="144"/>
      <c r="EF113" s="144"/>
      <c r="EG113" s="144"/>
      <c r="EH113" s="144"/>
      <c r="EI113" s="144"/>
      <c r="EJ113" s="144"/>
      <c r="EK113" s="144"/>
      <c r="EL113" s="144"/>
      <c r="EM113" s="144"/>
      <c r="EN113" s="144"/>
      <c r="EO113" s="144"/>
      <c r="EP113" s="144"/>
      <c r="EQ113" s="144"/>
      <c r="ER113" s="144"/>
      <c r="ES113" s="144"/>
      <c r="ET113" s="144"/>
      <c r="EU113" s="144"/>
      <c r="EV113" s="144"/>
      <c r="EW113" s="144"/>
      <c r="EX113" s="144"/>
      <c r="EY113" s="144"/>
      <c r="EZ113" s="144"/>
      <c r="FA113" s="144"/>
      <c r="FB113" s="144"/>
      <c r="FC113" s="144"/>
      <c r="FD113" s="144"/>
      <c r="FE113" s="144"/>
      <c r="FF113" s="144"/>
      <c r="FG113" s="144"/>
      <c r="FH113" s="144"/>
      <c r="FI113" s="144"/>
      <c r="FJ113" s="144"/>
      <c r="FK113" s="144"/>
      <c r="FL113" s="144"/>
      <c r="FM113" s="144"/>
      <c r="FN113" s="144"/>
      <c r="FO113" s="144"/>
      <c r="FP113" s="144"/>
      <c r="FQ113" s="144"/>
      <c r="FR113" s="144"/>
      <c r="FS113" s="144"/>
      <c r="FT113" s="144"/>
      <c r="FU113" s="144"/>
      <c r="FV113" s="144"/>
      <c r="FW113" s="144"/>
      <c r="FX113" s="144"/>
      <c r="FY113" s="144"/>
      <c r="FZ113" s="144"/>
      <c r="GA113" s="144"/>
      <c r="GB113" s="144"/>
      <c r="GC113" s="144"/>
      <c r="GD113" s="144"/>
      <c r="GE113" s="144"/>
      <c r="GF113" s="144"/>
      <c r="GG113" s="144"/>
      <c r="GH113" s="144"/>
      <c r="GI113" s="144"/>
      <c r="GJ113" s="144"/>
      <c r="GK113" s="144"/>
      <c r="GL113" s="144"/>
      <c r="GM113" s="144"/>
      <c r="GN113" s="144"/>
      <c r="GO113" s="144"/>
      <c r="GP113" s="144"/>
      <c r="GQ113" s="144"/>
      <c r="GR113" s="144"/>
      <c r="GS113" s="144"/>
      <c r="GT113" s="144"/>
      <c r="GU113" s="144"/>
      <c r="GV113" s="144"/>
      <c r="GW113" s="144"/>
      <c r="GX113" s="144"/>
      <c r="GY113" s="144"/>
      <c r="GZ113" s="144"/>
      <c r="HA113" s="144"/>
      <c r="HB113" s="144"/>
      <c r="HC113" s="144"/>
      <c r="HD113" s="144"/>
      <c r="HE113" s="144"/>
      <c r="HF113" s="144"/>
      <c r="HG113" s="144"/>
      <c r="HH113" s="144"/>
      <c r="HI113" s="144"/>
      <c r="HJ113" s="144"/>
      <c r="HK113" s="144"/>
      <c r="HL113" s="144"/>
      <c r="HM113" s="144"/>
      <c r="HN113" s="144"/>
      <c r="HO113" s="144"/>
      <c r="HP113" s="144"/>
      <c r="HQ113" s="144"/>
      <c r="HR113" s="144"/>
      <c r="HS113" s="144"/>
      <c r="HT113" s="144"/>
      <c r="HU113" s="144"/>
      <c r="HV113" s="144"/>
      <c r="HW113" s="144"/>
      <c r="HX113" s="144"/>
      <c r="HY113" s="144"/>
      <c r="HZ113" s="144"/>
      <c r="IA113" s="144"/>
      <c r="IB113" s="144"/>
      <c r="IC113" s="144"/>
      <c r="ID113" s="144"/>
      <c r="IE113" s="144"/>
      <c r="IF113" s="144"/>
      <c r="IG113" s="144"/>
      <c r="IH113" s="144"/>
      <c r="II113" s="144"/>
      <c r="IJ113" s="144"/>
      <c r="IK113" s="144"/>
      <c r="IL113" s="144"/>
      <c r="IM113" s="144"/>
      <c r="IN113" s="144"/>
      <c r="IO113" s="144"/>
      <c r="IP113" s="144"/>
      <c r="IQ113" s="144"/>
      <c r="IR113" s="144"/>
      <c r="IS113" s="144"/>
      <c r="IT113" s="144"/>
      <c r="IU113" s="144"/>
      <c r="IV113" s="144"/>
      <c r="IW113" s="144"/>
      <c r="IX113" s="144"/>
      <c r="IY113" s="144"/>
      <c r="IZ113" s="144"/>
      <c r="JA113" s="144"/>
      <c r="JB113" s="144"/>
      <c r="JC113" s="144"/>
      <c r="JD113" s="144"/>
      <c r="JE113" s="144"/>
      <c r="JF113" s="144"/>
      <c r="JG113" s="144"/>
      <c r="JH113" s="144"/>
      <c r="JI113" s="144"/>
      <c r="JJ113" s="144"/>
      <c r="JK113" s="144"/>
      <c r="JL113" s="144"/>
      <c r="JM113" s="144"/>
      <c r="JN113" s="144"/>
      <c r="JO113" s="144"/>
      <c r="JP113" s="144"/>
      <c r="JQ113" s="144"/>
      <c r="JR113" s="144"/>
      <c r="JS113" s="136"/>
      <c r="JT113" s="136"/>
      <c r="JU113" s="136"/>
      <c r="JV113" s="136"/>
      <c r="JW113" s="136"/>
      <c r="JX113" s="144"/>
      <c r="JY113" s="144"/>
      <c r="JZ113" s="144"/>
      <c r="KA113" s="144"/>
      <c r="KB113" s="144"/>
      <c r="KC113" s="144"/>
      <c r="KD113" s="144"/>
      <c r="KE113" s="144"/>
      <c r="KF113" s="144"/>
      <c r="KG113" s="144"/>
      <c r="KH113" s="144"/>
      <c r="KI113" s="144"/>
      <c r="KJ113" s="144"/>
      <c r="KK113" s="144"/>
      <c r="KL113" s="144"/>
      <c r="KM113" s="144"/>
      <c r="KN113" s="144"/>
      <c r="KO113" s="144"/>
      <c r="KP113" s="144"/>
      <c r="KQ113" s="144"/>
    </row>
    <row r="114" spans="1:307" s="145" customFormat="1" ht="15" customHeight="1" x14ac:dyDescent="0.25">
      <c r="A114" s="99" t="s">
        <v>913</v>
      </c>
      <c r="B114" s="106" t="s">
        <v>914</v>
      </c>
      <c r="C114" s="51" t="s">
        <v>773</v>
      </c>
      <c r="D114" s="99" t="s">
        <v>849</v>
      </c>
      <c r="E114" s="107" t="s">
        <v>872</v>
      </c>
      <c r="F114" s="99" t="s">
        <v>454</v>
      </c>
      <c r="G114" s="99"/>
      <c r="H114" s="52"/>
      <c r="I114" s="171"/>
      <c r="J114" s="52"/>
      <c r="K114" s="182" t="s">
        <v>1801</v>
      </c>
      <c r="L114" s="52"/>
      <c r="M114" s="52" t="s">
        <v>85</v>
      </c>
      <c r="N114" s="49" t="s">
        <v>521</v>
      </c>
      <c r="O114" s="52"/>
      <c r="P114" s="52"/>
      <c r="Q114" s="52"/>
      <c r="R114" s="52"/>
      <c r="S114" s="249"/>
      <c r="T114" s="52"/>
      <c r="U114" s="52"/>
      <c r="V114" s="52"/>
      <c r="W114" s="52"/>
      <c r="X114" s="52"/>
      <c r="Y114" s="52"/>
      <c r="Z114" s="52"/>
      <c r="AA114" s="52"/>
      <c r="AB114" s="52"/>
      <c r="AC114" s="52"/>
      <c r="AD114" s="52"/>
      <c r="AE114" s="165">
        <f t="shared" si="3"/>
        <v>2</v>
      </c>
      <c r="AF114" s="289"/>
      <c r="AG114" s="99"/>
      <c r="AH114" s="144"/>
      <c r="AI114" s="144"/>
      <c r="AJ114" s="144"/>
      <c r="AK114" s="144"/>
      <c r="AL114" s="144"/>
      <c r="AM114" s="144"/>
      <c r="AN114" s="144"/>
      <c r="AO114" s="144"/>
      <c r="AP114" s="144"/>
      <c r="AQ114" s="144"/>
      <c r="AR114" s="144"/>
      <c r="AS114" s="144"/>
      <c r="AT114" s="144"/>
      <c r="AU114" s="144"/>
      <c r="AV114" s="144"/>
      <c r="AW114" s="144"/>
      <c r="AX114" s="144"/>
      <c r="AY114" s="144"/>
      <c r="AZ114" s="144"/>
      <c r="BA114" s="144"/>
      <c r="BB114" s="144"/>
      <c r="BC114" s="144"/>
      <c r="BD114" s="144"/>
      <c r="BE114" s="144"/>
      <c r="BF114" s="144"/>
      <c r="BG114" s="144"/>
      <c r="BH114" s="144"/>
      <c r="BI114" s="144"/>
      <c r="BJ114" s="144"/>
      <c r="BK114" s="144"/>
      <c r="BL114" s="144"/>
      <c r="BM114" s="144"/>
      <c r="BN114" s="144"/>
      <c r="BO114" s="144"/>
      <c r="BP114" s="144"/>
      <c r="BQ114" s="144"/>
      <c r="BR114" s="144"/>
      <c r="BS114" s="144"/>
      <c r="BT114" s="144"/>
      <c r="BU114" s="144"/>
      <c r="BV114" s="144"/>
      <c r="BW114" s="144"/>
      <c r="BX114" s="144"/>
      <c r="BY114" s="144"/>
      <c r="BZ114" s="144"/>
      <c r="CA114" s="144"/>
      <c r="CB114" s="144"/>
      <c r="CC114" s="144"/>
      <c r="CD114" s="144"/>
      <c r="CE114" s="144"/>
      <c r="CF114" s="144"/>
      <c r="CG114" s="144"/>
      <c r="CH114" s="144"/>
      <c r="CI114" s="144"/>
      <c r="CJ114" s="144"/>
      <c r="CK114" s="144"/>
      <c r="CL114" s="144"/>
      <c r="CM114" s="144"/>
      <c r="CN114" s="144"/>
      <c r="CO114" s="144"/>
      <c r="CP114" s="144"/>
      <c r="CQ114" s="144"/>
      <c r="CR114" s="144"/>
      <c r="CS114" s="144"/>
      <c r="CT114" s="144"/>
      <c r="CU114" s="144"/>
      <c r="CV114" s="144"/>
      <c r="CW114" s="144"/>
      <c r="CX114" s="144"/>
      <c r="CY114" s="144"/>
      <c r="CZ114" s="144"/>
      <c r="DA114" s="144"/>
      <c r="DB114" s="144"/>
      <c r="DC114" s="144"/>
      <c r="DD114" s="144"/>
      <c r="DE114" s="144"/>
      <c r="DF114" s="144"/>
      <c r="DG114" s="144"/>
      <c r="DH114" s="144"/>
      <c r="DI114" s="144"/>
      <c r="DJ114" s="144"/>
      <c r="DK114" s="144"/>
      <c r="DL114" s="144"/>
      <c r="DM114" s="144"/>
      <c r="DN114" s="144"/>
      <c r="DO114" s="144"/>
      <c r="DP114" s="144"/>
      <c r="DQ114" s="144"/>
      <c r="DR114" s="144"/>
      <c r="DS114" s="144"/>
      <c r="DT114" s="144"/>
      <c r="DU114" s="144"/>
      <c r="DV114" s="144"/>
      <c r="DW114" s="144"/>
      <c r="DX114" s="144"/>
      <c r="DY114" s="144"/>
      <c r="DZ114" s="144"/>
      <c r="EA114" s="144"/>
      <c r="EB114" s="144"/>
      <c r="EC114" s="144"/>
      <c r="ED114" s="144"/>
      <c r="EE114" s="144"/>
      <c r="EF114" s="144"/>
      <c r="EG114" s="144"/>
      <c r="EH114" s="144"/>
      <c r="EI114" s="144"/>
      <c r="EJ114" s="144"/>
      <c r="EK114" s="144"/>
      <c r="EL114" s="144"/>
      <c r="EM114" s="144"/>
      <c r="EN114" s="144"/>
      <c r="EO114" s="144"/>
      <c r="EP114" s="144"/>
      <c r="EQ114" s="144"/>
      <c r="ER114" s="144"/>
      <c r="ES114" s="144"/>
      <c r="ET114" s="144"/>
      <c r="EU114" s="144"/>
      <c r="EV114" s="144"/>
      <c r="EW114" s="144"/>
      <c r="EX114" s="144"/>
      <c r="EY114" s="144"/>
      <c r="EZ114" s="144"/>
      <c r="FA114" s="144"/>
      <c r="FB114" s="144"/>
      <c r="FC114" s="144"/>
      <c r="FD114" s="144"/>
      <c r="FE114" s="144"/>
      <c r="FF114" s="144"/>
      <c r="FG114" s="144"/>
      <c r="FH114" s="144"/>
      <c r="FI114" s="144"/>
      <c r="FJ114" s="144"/>
      <c r="FK114" s="144"/>
      <c r="FL114" s="144"/>
      <c r="FM114" s="144"/>
      <c r="FN114" s="144"/>
      <c r="FO114" s="144"/>
      <c r="FP114" s="144"/>
      <c r="FQ114" s="144"/>
      <c r="FR114" s="144"/>
      <c r="FS114" s="144"/>
      <c r="FT114" s="144"/>
      <c r="FU114" s="144"/>
      <c r="FV114" s="144"/>
      <c r="FW114" s="144"/>
      <c r="FX114" s="144"/>
      <c r="FY114" s="144"/>
      <c r="FZ114" s="144"/>
      <c r="GA114" s="144"/>
      <c r="GB114" s="144"/>
      <c r="GC114" s="144"/>
      <c r="GD114" s="144"/>
      <c r="GE114" s="144"/>
      <c r="GF114" s="144"/>
      <c r="GG114" s="144"/>
      <c r="GH114" s="144"/>
      <c r="GI114" s="144"/>
      <c r="GJ114" s="144"/>
      <c r="GK114" s="144"/>
      <c r="GL114" s="144"/>
      <c r="GM114" s="144"/>
      <c r="GN114" s="144"/>
      <c r="GO114" s="144"/>
      <c r="GP114" s="144"/>
      <c r="GQ114" s="144"/>
      <c r="GR114" s="144"/>
      <c r="GS114" s="144"/>
      <c r="GT114" s="144"/>
      <c r="GU114" s="144"/>
      <c r="GV114" s="144"/>
      <c r="GW114" s="144"/>
      <c r="GX114" s="144"/>
      <c r="GY114" s="144"/>
      <c r="GZ114" s="144"/>
      <c r="HA114" s="144"/>
      <c r="HB114" s="144"/>
      <c r="HC114" s="144"/>
      <c r="HD114" s="144"/>
      <c r="HE114" s="144"/>
      <c r="HF114" s="144"/>
      <c r="HG114" s="144"/>
      <c r="HH114" s="144"/>
      <c r="HI114" s="144"/>
      <c r="HJ114" s="144"/>
      <c r="HK114" s="144"/>
      <c r="HL114" s="144"/>
      <c r="HM114" s="144"/>
      <c r="HN114" s="144"/>
      <c r="HO114" s="144"/>
      <c r="HP114" s="144"/>
      <c r="HQ114" s="144"/>
      <c r="HR114" s="144"/>
      <c r="HS114" s="144"/>
      <c r="HT114" s="144"/>
      <c r="HU114" s="144"/>
      <c r="HV114" s="144"/>
      <c r="HW114" s="144"/>
      <c r="HX114" s="144"/>
      <c r="HY114" s="144"/>
      <c r="HZ114" s="144"/>
      <c r="IA114" s="144"/>
      <c r="IB114" s="144"/>
      <c r="IC114" s="144"/>
      <c r="ID114" s="144"/>
      <c r="IE114" s="144"/>
      <c r="IF114" s="144"/>
      <c r="IG114" s="144"/>
      <c r="IH114" s="144"/>
      <c r="II114" s="144"/>
      <c r="IJ114" s="144"/>
      <c r="IK114" s="144"/>
      <c r="IL114" s="144"/>
      <c r="IM114" s="144"/>
      <c r="IN114" s="144"/>
      <c r="IO114" s="144"/>
      <c r="IP114" s="144"/>
      <c r="IQ114" s="144"/>
      <c r="IR114" s="144"/>
      <c r="IS114" s="144"/>
      <c r="IT114" s="144"/>
      <c r="IU114" s="144"/>
      <c r="IV114" s="144"/>
      <c r="IW114" s="144"/>
      <c r="IX114" s="144"/>
      <c r="IY114" s="144"/>
      <c r="IZ114" s="144"/>
      <c r="JA114" s="144"/>
      <c r="JB114" s="144"/>
      <c r="JC114" s="144"/>
      <c r="JD114" s="144"/>
      <c r="JE114" s="144"/>
      <c r="JF114" s="144"/>
      <c r="JG114" s="144"/>
      <c r="JH114" s="144"/>
      <c r="JI114" s="144"/>
      <c r="JJ114" s="144"/>
      <c r="JK114" s="144"/>
      <c r="JL114" s="144"/>
      <c r="JM114" s="144"/>
      <c r="JN114" s="144"/>
      <c r="JO114" s="144"/>
      <c r="JP114" s="144"/>
      <c r="JQ114" s="144"/>
      <c r="JR114" s="144"/>
      <c r="JS114" s="144"/>
      <c r="JT114" s="144"/>
      <c r="JU114" s="144"/>
      <c r="JV114" s="144"/>
      <c r="JW114" s="144"/>
      <c r="JX114" s="144"/>
      <c r="JY114" s="144"/>
      <c r="JZ114" s="144"/>
      <c r="KA114" s="144"/>
      <c r="KB114" s="144"/>
      <c r="KC114" s="144"/>
      <c r="KD114" s="144"/>
      <c r="KE114" s="144"/>
      <c r="KF114" s="144"/>
      <c r="KG114" s="144"/>
      <c r="KH114" s="144"/>
      <c r="KI114" s="144"/>
      <c r="KJ114" s="144"/>
      <c r="KK114" s="144"/>
      <c r="KL114" s="144"/>
      <c r="KM114" s="144"/>
      <c r="KN114" s="144"/>
      <c r="KO114" s="144"/>
      <c r="KP114" s="144"/>
      <c r="KQ114" s="144"/>
    </row>
    <row r="115" spans="1:307" s="145" customFormat="1" ht="15" customHeight="1" x14ac:dyDescent="0.25">
      <c r="A115" s="51" t="s">
        <v>886</v>
      </c>
      <c r="B115" s="106" t="s">
        <v>887</v>
      </c>
      <c r="C115" s="61" t="s">
        <v>773</v>
      </c>
      <c r="D115" s="99" t="s">
        <v>455</v>
      </c>
      <c r="E115" s="61" t="s">
        <v>888</v>
      </c>
      <c r="F115" s="99" t="s">
        <v>454</v>
      </c>
      <c r="G115" s="99"/>
      <c r="H115" s="52"/>
      <c r="I115" s="171"/>
      <c r="J115" s="52"/>
      <c r="K115" s="182" t="s">
        <v>1801</v>
      </c>
      <c r="L115" s="52"/>
      <c r="M115" s="52" t="s">
        <v>84</v>
      </c>
      <c r="N115" s="49" t="s">
        <v>521</v>
      </c>
      <c r="O115" s="52"/>
      <c r="P115" s="52"/>
      <c r="Q115" s="52"/>
      <c r="R115" s="52"/>
      <c r="S115" s="249"/>
      <c r="T115" s="52"/>
      <c r="U115" s="52"/>
      <c r="V115" s="52"/>
      <c r="W115" s="52"/>
      <c r="X115" s="52"/>
      <c r="Y115" s="52"/>
      <c r="Z115" s="52"/>
      <c r="AA115" s="52"/>
      <c r="AB115" s="52"/>
      <c r="AC115" s="52"/>
      <c r="AD115" s="104" t="s">
        <v>590</v>
      </c>
      <c r="AE115" s="165">
        <f t="shared" si="3"/>
        <v>3</v>
      </c>
      <c r="AF115" s="289"/>
      <c r="AG115" s="99" t="s">
        <v>889</v>
      </c>
      <c r="AH115" s="144"/>
      <c r="AI115" s="144"/>
      <c r="AJ115" s="144"/>
      <c r="AK115" s="144"/>
      <c r="AL115" s="144"/>
      <c r="AM115" s="144"/>
      <c r="AN115" s="144"/>
      <c r="AO115" s="144"/>
      <c r="AP115" s="144"/>
      <c r="AQ115" s="144"/>
      <c r="AR115" s="144"/>
      <c r="AS115" s="144"/>
      <c r="AT115" s="144"/>
      <c r="AU115" s="144"/>
      <c r="AV115" s="144"/>
      <c r="AW115" s="144"/>
      <c r="AX115" s="144"/>
      <c r="AY115" s="144"/>
      <c r="AZ115" s="144"/>
      <c r="BA115" s="144"/>
      <c r="BB115" s="144"/>
      <c r="BC115" s="144"/>
      <c r="BD115" s="144"/>
      <c r="BE115" s="144"/>
      <c r="BF115" s="144"/>
      <c r="BG115" s="144"/>
      <c r="BH115" s="144"/>
      <c r="BI115" s="144"/>
      <c r="BJ115" s="144"/>
      <c r="BK115" s="144"/>
      <c r="BL115" s="144"/>
      <c r="BM115" s="144"/>
      <c r="BN115" s="144"/>
      <c r="BO115" s="144"/>
      <c r="BP115" s="144"/>
      <c r="BQ115" s="144"/>
      <c r="BR115" s="144"/>
      <c r="BS115" s="144"/>
      <c r="BT115" s="144"/>
      <c r="BU115" s="144"/>
      <c r="BV115" s="144"/>
      <c r="BW115" s="144"/>
      <c r="BX115" s="144"/>
      <c r="BY115" s="144"/>
      <c r="BZ115" s="144"/>
      <c r="CA115" s="144"/>
      <c r="CB115" s="144"/>
      <c r="CC115" s="144"/>
      <c r="CD115" s="144"/>
      <c r="CE115" s="144"/>
      <c r="CF115" s="144"/>
      <c r="CG115" s="144"/>
      <c r="CH115" s="144"/>
      <c r="CI115" s="144"/>
      <c r="CJ115" s="144"/>
      <c r="CK115" s="144"/>
      <c r="CL115" s="144"/>
      <c r="CM115" s="144"/>
      <c r="CN115" s="144"/>
      <c r="CO115" s="144"/>
      <c r="CP115" s="144"/>
      <c r="CQ115" s="144"/>
      <c r="CR115" s="144"/>
      <c r="CS115" s="144"/>
      <c r="CT115" s="144"/>
      <c r="CU115" s="144"/>
      <c r="CV115" s="144"/>
      <c r="CW115" s="144"/>
      <c r="CX115" s="144"/>
      <c r="CY115" s="144"/>
      <c r="CZ115" s="144"/>
      <c r="DA115" s="144"/>
      <c r="DB115" s="144"/>
      <c r="DC115" s="144"/>
      <c r="DD115" s="144"/>
      <c r="DE115" s="144"/>
      <c r="DF115" s="144"/>
      <c r="DG115" s="144"/>
      <c r="DH115" s="144"/>
      <c r="DI115" s="144"/>
      <c r="DJ115" s="144"/>
      <c r="DK115" s="144"/>
      <c r="DL115" s="144"/>
      <c r="DM115" s="144"/>
      <c r="DN115" s="144"/>
      <c r="DO115" s="144"/>
      <c r="DP115" s="144"/>
      <c r="DQ115" s="144"/>
      <c r="DR115" s="144"/>
      <c r="DS115" s="144"/>
      <c r="DT115" s="144"/>
      <c r="DU115" s="144"/>
      <c r="DV115" s="144"/>
      <c r="DW115" s="144"/>
      <c r="DX115" s="144"/>
      <c r="DY115" s="144"/>
      <c r="DZ115" s="144"/>
      <c r="EA115" s="144"/>
      <c r="EB115" s="144"/>
      <c r="EC115" s="144"/>
      <c r="ED115" s="144"/>
      <c r="EE115" s="144"/>
      <c r="EF115" s="144"/>
      <c r="EG115" s="144"/>
      <c r="EH115" s="144"/>
      <c r="EI115" s="144"/>
      <c r="EJ115" s="144"/>
      <c r="EK115" s="144"/>
      <c r="EL115" s="144"/>
      <c r="EM115" s="144"/>
      <c r="EN115" s="144"/>
      <c r="EO115" s="144"/>
      <c r="EP115" s="144"/>
      <c r="EQ115" s="144"/>
      <c r="ER115" s="144"/>
      <c r="ES115" s="144"/>
      <c r="ET115" s="144"/>
      <c r="EU115" s="144"/>
      <c r="EV115" s="144"/>
      <c r="EW115" s="144"/>
      <c r="EX115" s="144"/>
      <c r="EY115" s="144"/>
      <c r="EZ115" s="144"/>
      <c r="FA115" s="144"/>
      <c r="FB115" s="144"/>
      <c r="FC115" s="144"/>
      <c r="FD115" s="144"/>
      <c r="FE115" s="144"/>
      <c r="FF115" s="144"/>
      <c r="FG115" s="144"/>
      <c r="FH115" s="144"/>
      <c r="FI115" s="144"/>
      <c r="FJ115" s="144"/>
      <c r="FK115" s="144"/>
      <c r="FL115" s="144"/>
      <c r="FM115" s="144"/>
      <c r="FN115" s="144"/>
      <c r="FO115" s="144"/>
      <c r="FP115" s="144"/>
      <c r="FQ115" s="144"/>
      <c r="FR115" s="144"/>
      <c r="FS115" s="144"/>
      <c r="FT115" s="144"/>
      <c r="FU115" s="144"/>
      <c r="FV115" s="144"/>
      <c r="FW115" s="144"/>
      <c r="FX115" s="144"/>
      <c r="FY115" s="144"/>
      <c r="FZ115" s="144"/>
      <c r="GA115" s="144"/>
      <c r="GB115" s="144"/>
      <c r="GC115" s="144"/>
      <c r="GD115" s="144"/>
      <c r="GE115" s="144"/>
      <c r="GF115" s="144"/>
      <c r="GG115" s="144"/>
      <c r="GH115" s="144"/>
      <c r="GI115" s="144"/>
      <c r="GJ115" s="144"/>
      <c r="GK115" s="144"/>
      <c r="GL115" s="144"/>
      <c r="GM115" s="144"/>
      <c r="GN115" s="144"/>
      <c r="GO115" s="144"/>
      <c r="GP115" s="144"/>
      <c r="GQ115" s="144"/>
      <c r="GR115" s="144"/>
      <c r="GS115" s="144"/>
      <c r="GT115" s="144"/>
      <c r="GU115" s="144"/>
      <c r="GV115" s="144"/>
      <c r="GW115" s="144"/>
      <c r="GX115" s="144"/>
      <c r="GY115" s="144"/>
      <c r="GZ115" s="144"/>
      <c r="HA115" s="144"/>
      <c r="HB115" s="144"/>
      <c r="HC115" s="144"/>
      <c r="HD115" s="144"/>
      <c r="HE115" s="144"/>
      <c r="HF115" s="144"/>
      <c r="HG115" s="144"/>
      <c r="HH115" s="144"/>
      <c r="HI115" s="144"/>
      <c r="HJ115" s="144"/>
      <c r="HK115" s="144"/>
      <c r="HL115" s="144"/>
      <c r="HM115" s="144"/>
      <c r="HN115" s="144"/>
      <c r="HO115" s="144"/>
      <c r="HP115" s="144"/>
      <c r="HQ115" s="144"/>
      <c r="HR115" s="144"/>
      <c r="HS115" s="144"/>
      <c r="HT115" s="144"/>
      <c r="HU115" s="144"/>
      <c r="HV115" s="144"/>
      <c r="HW115" s="144"/>
      <c r="HX115" s="144"/>
      <c r="HY115" s="144"/>
      <c r="HZ115" s="144"/>
      <c r="IA115" s="144"/>
      <c r="IB115" s="144"/>
      <c r="IC115" s="144"/>
      <c r="ID115" s="144"/>
      <c r="IE115" s="144"/>
      <c r="IF115" s="144"/>
      <c r="IG115" s="144"/>
      <c r="IH115" s="144"/>
      <c r="II115" s="144"/>
      <c r="IJ115" s="144"/>
      <c r="IK115" s="144"/>
      <c r="IL115" s="144"/>
      <c r="IM115" s="144"/>
      <c r="IN115" s="144"/>
      <c r="IO115" s="144"/>
      <c r="IP115" s="144"/>
      <c r="IQ115" s="144"/>
      <c r="IR115" s="144"/>
      <c r="IS115" s="144"/>
      <c r="IT115" s="144"/>
      <c r="IU115" s="144"/>
      <c r="IV115" s="144"/>
      <c r="IW115" s="144"/>
      <c r="IX115" s="144"/>
      <c r="IY115" s="144"/>
      <c r="IZ115" s="144"/>
      <c r="JA115" s="144"/>
      <c r="JB115" s="144"/>
      <c r="JC115" s="144"/>
      <c r="JD115" s="144"/>
      <c r="JE115" s="144"/>
      <c r="JF115" s="144"/>
      <c r="JG115" s="144"/>
      <c r="JH115" s="144"/>
      <c r="JI115" s="144"/>
      <c r="JJ115" s="144"/>
      <c r="JK115" s="144"/>
      <c r="JL115" s="144"/>
      <c r="JM115" s="144"/>
      <c r="JN115" s="144"/>
      <c r="JO115" s="144"/>
      <c r="JP115" s="144"/>
      <c r="JQ115" s="144"/>
      <c r="JR115" s="144"/>
      <c r="JS115" s="144"/>
      <c r="JT115" s="144"/>
      <c r="JU115" s="144"/>
      <c r="JV115" s="144"/>
      <c r="JW115" s="144"/>
      <c r="JX115" s="144"/>
      <c r="JY115" s="144"/>
      <c r="JZ115" s="144"/>
      <c r="KA115" s="144"/>
      <c r="KB115" s="144"/>
      <c r="KC115" s="144"/>
      <c r="KD115" s="144"/>
      <c r="KE115" s="144"/>
      <c r="KF115" s="144"/>
      <c r="KG115" s="144"/>
      <c r="KH115" s="144"/>
      <c r="KI115" s="144"/>
      <c r="KJ115" s="144"/>
      <c r="KK115" s="144"/>
      <c r="KL115" s="144"/>
      <c r="KM115" s="144"/>
      <c r="KN115" s="144"/>
      <c r="KO115" s="144"/>
      <c r="KP115" s="144"/>
      <c r="KQ115" s="144"/>
    </row>
    <row r="116" spans="1:307" s="145" customFormat="1" ht="15" customHeight="1" x14ac:dyDescent="0.25">
      <c r="A116" s="107" t="s">
        <v>879</v>
      </c>
      <c r="B116" s="151" t="s">
        <v>880</v>
      </c>
      <c r="C116" s="61" t="s">
        <v>773</v>
      </c>
      <c r="D116" s="61" t="s">
        <v>455</v>
      </c>
      <c r="E116" s="107" t="s">
        <v>878</v>
      </c>
      <c r="F116" s="61" t="s">
        <v>454</v>
      </c>
      <c r="G116" s="61"/>
      <c r="H116" s="55"/>
      <c r="I116" s="179"/>
      <c r="J116" s="134"/>
      <c r="K116" s="182" t="s">
        <v>1801</v>
      </c>
      <c r="L116" s="125"/>
      <c r="M116" s="52"/>
      <c r="N116" s="125"/>
      <c r="O116" s="52"/>
      <c r="P116" s="52"/>
      <c r="Q116" s="52"/>
      <c r="R116" s="52"/>
      <c r="S116" s="249"/>
      <c r="T116" s="52"/>
      <c r="U116" s="52"/>
      <c r="V116" s="52"/>
      <c r="W116" s="52"/>
      <c r="X116" s="52"/>
      <c r="Y116" s="52"/>
      <c r="Z116" s="52"/>
      <c r="AA116" s="52"/>
      <c r="AB116" s="52"/>
      <c r="AC116" s="52"/>
      <c r="AD116" s="104" t="s">
        <v>590</v>
      </c>
      <c r="AE116" s="165">
        <f t="shared" si="3"/>
        <v>1</v>
      </c>
      <c r="AF116" s="289"/>
      <c r="AG116" s="99" t="s">
        <v>667</v>
      </c>
      <c r="AH116" s="144"/>
      <c r="AI116" s="144"/>
      <c r="AJ116" s="144"/>
      <c r="AK116" s="144"/>
      <c r="AL116" s="144"/>
      <c r="AM116" s="144"/>
      <c r="AN116" s="144"/>
      <c r="AO116" s="144"/>
      <c r="AP116" s="144"/>
      <c r="AQ116" s="144"/>
      <c r="AR116" s="144"/>
      <c r="AS116" s="144"/>
      <c r="AT116" s="144"/>
      <c r="AU116" s="144"/>
      <c r="AV116" s="144"/>
      <c r="AW116" s="144"/>
      <c r="AX116" s="144"/>
      <c r="AY116" s="144"/>
      <c r="AZ116" s="144"/>
      <c r="BA116" s="144"/>
      <c r="BB116" s="144"/>
      <c r="BC116" s="144"/>
      <c r="BD116" s="144"/>
      <c r="BE116" s="144"/>
      <c r="BF116" s="144"/>
      <c r="BG116" s="144"/>
      <c r="BH116" s="144"/>
      <c r="BI116" s="144"/>
      <c r="BJ116" s="144"/>
      <c r="BK116" s="144"/>
      <c r="BL116" s="144"/>
      <c r="BM116" s="144"/>
      <c r="BN116" s="144"/>
      <c r="BO116" s="144"/>
      <c r="BP116" s="144"/>
      <c r="BQ116" s="144"/>
      <c r="BR116" s="144"/>
      <c r="BS116" s="144"/>
      <c r="BT116" s="144"/>
      <c r="BU116" s="144"/>
      <c r="BV116" s="144"/>
      <c r="BW116" s="144"/>
      <c r="BX116" s="144"/>
      <c r="BY116" s="144"/>
      <c r="BZ116" s="144"/>
      <c r="CA116" s="144"/>
      <c r="CB116" s="144"/>
      <c r="CC116" s="144"/>
      <c r="CD116" s="144"/>
      <c r="CE116" s="144"/>
      <c r="CF116" s="144"/>
      <c r="CG116" s="144"/>
      <c r="CH116" s="144"/>
      <c r="CI116" s="144"/>
      <c r="CJ116" s="144"/>
      <c r="CK116" s="144"/>
      <c r="CL116" s="144"/>
      <c r="CM116" s="144"/>
      <c r="CN116" s="144"/>
      <c r="CO116" s="144"/>
      <c r="CP116" s="144"/>
      <c r="CQ116" s="144"/>
      <c r="CR116" s="144"/>
      <c r="CS116" s="144"/>
      <c r="CT116" s="144"/>
      <c r="CU116" s="144"/>
      <c r="CV116" s="144"/>
      <c r="CW116" s="144"/>
      <c r="CX116" s="144"/>
      <c r="CY116" s="144"/>
      <c r="CZ116" s="144"/>
      <c r="DA116" s="144"/>
      <c r="DB116" s="144"/>
      <c r="DC116" s="144"/>
      <c r="DD116" s="144"/>
      <c r="DE116" s="144"/>
      <c r="DF116" s="144"/>
      <c r="DG116" s="144"/>
      <c r="DH116" s="144"/>
      <c r="DI116" s="144"/>
      <c r="DJ116" s="144"/>
      <c r="DK116" s="144"/>
      <c r="DL116" s="144"/>
      <c r="DM116" s="144"/>
      <c r="DN116" s="144"/>
      <c r="DO116" s="144"/>
      <c r="DP116" s="144"/>
      <c r="DQ116" s="144"/>
      <c r="DR116" s="144"/>
      <c r="DS116" s="144"/>
      <c r="DT116" s="144"/>
      <c r="DU116" s="144"/>
      <c r="DV116" s="144"/>
      <c r="DW116" s="144"/>
      <c r="DX116" s="144"/>
      <c r="DY116" s="144"/>
      <c r="DZ116" s="144"/>
      <c r="EA116" s="144"/>
      <c r="EB116" s="144"/>
      <c r="EC116" s="144"/>
      <c r="ED116" s="144"/>
      <c r="EE116" s="144"/>
      <c r="EF116" s="144"/>
      <c r="EG116" s="144"/>
      <c r="EH116" s="144"/>
      <c r="EI116" s="144"/>
      <c r="EJ116" s="144"/>
      <c r="EK116" s="144"/>
      <c r="EL116" s="144"/>
      <c r="EM116" s="144"/>
      <c r="EN116" s="144"/>
      <c r="EO116" s="144"/>
      <c r="EP116" s="144"/>
      <c r="EQ116" s="144"/>
      <c r="ER116" s="144"/>
      <c r="ES116" s="144"/>
      <c r="ET116" s="144"/>
      <c r="EU116" s="144"/>
      <c r="EV116" s="144"/>
      <c r="EW116" s="144"/>
      <c r="EX116" s="144"/>
      <c r="EY116" s="144"/>
      <c r="EZ116" s="144"/>
      <c r="FA116" s="144"/>
      <c r="FB116" s="144"/>
      <c r="FC116" s="144"/>
      <c r="FD116" s="144"/>
      <c r="FE116" s="144"/>
      <c r="FF116" s="144"/>
      <c r="FG116" s="144"/>
      <c r="FH116" s="144"/>
      <c r="FI116" s="144"/>
      <c r="FJ116" s="144"/>
      <c r="FK116" s="144"/>
      <c r="FL116" s="144"/>
      <c r="FM116" s="144"/>
      <c r="FN116" s="144"/>
      <c r="FO116" s="144"/>
      <c r="FP116" s="144"/>
      <c r="FQ116" s="144"/>
      <c r="FR116" s="144"/>
      <c r="FS116" s="144"/>
      <c r="FT116" s="144"/>
      <c r="FU116" s="144"/>
      <c r="FV116" s="144"/>
      <c r="FW116" s="144"/>
      <c r="FX116" s="144"/>
      <c r="FY116" s="144"/>
      <c r="FZ116" s="144"/>
      <c r="GA116" s="144"/>
      <c r="GB116" s="144"/>
      <c r="GC116" s="144"/>
      <c r="GD116" s="144"/>
      <c r="GE116" s="144"/>
      <c r="GF116" s="144"/>
      <c r="GG116" s="144"/>
      <c r="GH116" s="144"/>
      <c r="GI116" s="144"/>
      <c r="GJ116" s="144"/>
      <c r="GK116" s="144"/>
      <c r="GL116" s="144"/>
      <c r="GM116" s="144"/>
      <c r="GN116" s="144"/>
      <c r="GO116" s="144"/>
      <c r="GP116" s="144"/>
      <c r="GQ116" s="144"/>
      <c r="GR116" s="144"/>
      <c r="GS116" s="144"/>
      <c r="GT116" s="144"/>
      <c r="GU116" s="144"/>
      <c r="GV116" s="144"/>
      <c r="GW116" s="144"/>
      <c r="GX116" s="144"/>
      <c r="GY116" s="144"/>
      <c r="GZ116" s="144"/>
      <c r="HA116" s="144"/>
      <c r="HB116" s="144"/>
      <c r="HC116" s="144"/>
      <c r="HD116" s="144"/>
      <c r="HE116" s="144"/>
      <c r="HF116" s="144"/>
      <c r="HG116" s="144"/>
      <c r="HH116" s="144"/>
      <c r="HI116" s="144"/>
      <c r="HJ116" s="144"/>
      <c r="HK116" s="144"/>
      <c r="HL116" s="144"/>
      <c r="HM116" s="144"/>
      <c r="HN116" s="144"/>
      <c r="HO116" s="144"/>
      <c r="HP116" s="144"/>
      <c r="HQ116" s="144"/>
      <c r="HR116" s="144"/>
      <c r="HS116" s="144"/>
      <c r="HT116" s="144"/>
      <c r="HU116" s="144"/>
      <c r="HV116" s="144"/>
      <c r="HW116" s="144"/>
      <c r="HX116" s="144"/>
      <c r="HY116" s="144"/>
      <c r="HZ116" s="144"/>
      <c r="IA116" s="144"/>
      <c r="IB116" s="144"/>
      <c r="IC116" s="144"/>
      <c r="ID116" s="144"/>
      <c r="IE116" s="144"/>
      <c r="IF116" s="144"/>
      <c r="IG116" s="144"/>
      <c r="IH116" s="144"/>
      <c r="II116" s="144"/>
      <c r="IJ116" s="144"/>
      <c r="IK116" s="144"/>
      <c r="IL116" s="144"/>
      <c r="IM116" s="144"/>
      <c r="IN116" s="144"/>
      <c r="IO116" s="144"/>
      <c r="IP116" s="144"/>
      <c r="IQ116" s="144"/>
      <c r="IR116" s="144"/>
      <c r="IS116" s="144"/>
      <c r="IT116" s="144"/>
      <c r="IU116" s="144"/>
      <c r="IV116" s="144"/>
      <c r="IW116" s="144"/>
      <c r="IX116" s="144"/>
      <c r="IY116" s="144"/>
      <c r="IZ116" s="144"/>
      <c r="JA116" s="144"/>
      <c r="JB116" s="144"/>
      <c r="JC116" s="144"/>
      <c r="JD116" s="144"/>
      <c r="JE116" s="144"/>
      <c r="JF116" s="144"/>
      <c r="JG116" s="144"/>
      <c r="JH116" s="144"/>
      <c r="JI116" s="144"/>
      <c r="JJ116" s="144"/>
      <c r="JK116" s="144"/>
      <c r="JL116" s="144"/>
      <c r="JM116" s="144"/>
      <c r="JN116" s="144"/>
      <c r="JO116" s="144"/>
      <c r="JP116" s="144"/>
      <c r="JQ116" s="144"/>
      <c r="JR116" s="144"/>
      <c r="JS116" s="136"/>
      <c r="JT116" s="136"/>
      <c r="JU116" s="136"/>
      <c r="JV116" s="136"/>
      <c r="JW116" s="136"/>
      <c r="JX116" s="144"/>
      <c r="JY116" s="144"/>
      <c r="JZ116" s="144"/>
      <c r="KA116" s="144"/>
      <c r="KB116" s="144"/>
      <c r="KC116" s="144"/>
      <c r="KD116" s="144"/>
      <c r="KE116" s="144"/>
      <c r="KF116" s="144"/>
      <c r="KG116" s="144"/>
      <c r="KH116" s="144"/>
      <c r="KI116" s="144"/>
      <c r="KJ116" s="144"/>
      <c r="KK116" s="144"/>
      <c r="KL116" s="144"/>
      <c r="KM116" s="144"/>
      <c r="KN116" s="144"/>
      <c r="KO116" s="144"/>
      <c r="KP116" s="144"/>
      <c r="KQ116" s="144"/>
    </row>
    <row r="117" spans="1:307" s="145" customFormat="1" ht="15" customHeight="1" x14ac:dyDescent="0.25">
      <c r="A117" s="107" t="s">
        <v>884</v>
      </c>
      <c r="B117" s="151" t="s">
        <v>885</v>
      </c>
      <c r="C117" s="61" t="s">
        <v>773</v>
      </c>
      <c r="D117" s="61" t="s">
        <v>455</v>
      </c>
      <c r="E117" s="99" t="s">
        <v>878</v>
      </c>
      <c r="F117" s="61" t="s">
        <v>454</v>
      </c>
      <c r="G117" s="61"/>
      <c r="H117" s="55"/>
      <c r="I117" s="179"/>
      <c r="J117" s="134"/>
      <c r="K117" s="182" t="s">
        <v>1801</v>
      </c>
      <c r="L117" s="125"/>
      <c r="M117" s="52"/>
      <c r="N117" s="125"/>
      <c r="O117" s="52"/>
      <c r="P117" s="52"/>
      <c r="Q117" s="52"/>
      <c r="R117" s="52"/>
      <c r="S117" s="249"/>
      <c r="T117" s="52"/>
      <c r="U117" s="52"/>
      <c r="V117" s="52"/>
      <c r="W117" s="52"/>
      <c r="X117" s="52"/>
      <c r="Y117" s="52"/>
      <c r="Z117" s="52"/>
      <c r="AA117" s="52"/>
      <c r="AB117" s="52"/>
      <c r="AC117" s="52"/>
      <c r="AD117" s="104" t="s">
        <v>632</v>
      </c>
      <c r="AE117" s="165">
        <f t="shared" si="3"/>
        <v>1</v>
      </c>
      <c r="AF117" s="289"/>
      <c r="AG117" s="99" t="s">
        <v>822</v>
      </c>
      <c r="AH117" s="144"/>
      <c r="AI117" s="144"/>
      <c r="AJ117" s="144"/>
      <c r="AK117" s="144"/>
      <c r="AL117" s="144"/>
      <c r="AM117" s="144"/>
      <c r="AN117" s="144"/>
      <c r="AO117" s="144"/>
      <c r="AP117" s="144"/>
      <c r="AQ117" s="144"/>
      <c r="AR117" s="144"/>
      <c r="AS117" s="144"/>
      <c r="AT117" s="144"/>
      <c r="AU117" s="144"/>
      <c r="AV117" s="144"/>
      <c r="AW117" s="144"/>
      <c r="AX117" s="144"/>
      <c r="AY117" s="144"/>
      <c r="AZ117" s="144"/>
      <c r="BA117" s="144"/>
      <c r="BB117" s="144"/>
      <c r="BC117" s="144"/>
      <c r="BD117" s="144"/>
      <c r="BE117" s="144"/>
      <c r="BF117" s="144"/>
      <c r="BG117" s="144"/>
      <c r="BH117" s="144"/>
      <c r="BI117" s="144"/>
      <c r="BJ117" s="144"/>
      <c r="BK117" s="144"/>
      <c r="BL117" s="144"/>
      <c r="BM117" s="144"/>
      <c r="BN117" s="144"/>
      <c r="BO117" s="144"/>
      <c r="BP117" s="144"/>
      <c r="BQ117" s="144"/>
      <c r="BR117" s="144"/>
      <c r="BS117" s="144"/>
      <c r="BT117" s="144"/>
      <c r="BU117" s="144"/>
      <c r="BV117" s="144"/>
      <c r="BW117" s="144"/>
      <c r="BX117" s="144"/>
      <c r="BY117" s="144"/>
      <c r="BZ117" s="144"/>
      <c r="CA117" s="144"/>
      <c r="CB117" s="144"/>
      <c r="CC117" s="144"/>
      <c r="CD117" s="144"/>
      <c r="CE117" s="144"/>
      <c r="CF117" s="144"/>
      <c r="CG117" s="144"/>
      <c r="CH117" s="144"/>
      <c r="CI117" s="144"/>
      <c r="CJ117" s="144"/>
      <c r="CK117" s="144"/>
      <c r="CL117" s="144"/>
      <c r="CM117" s="144"/>
      <c r="CN117" s="144"/>
      <c r="CO117" s="144"/>
      <c r="CP117" s="144"/>
      <c r="CQ117" s="144"/>
      <c r="CR117" s="144"/>
      <c r="CS117" s="144"/>
      <c r="CT117" s="144"/>
      <c r="CU117" s="144"/>
      <c r="CV117" s="144"/>
      <c r="CW117" s="144"/>
      <c r="CX117" s="144"/>
      <c r="CY117" s="144"/>
      <c r="CZ117" s="144"/>
      <c r="DA117" s="144"/>
      <c r="DB117" s="144"/>
      <c r="DC117" s="144"/>
      <c r="DD117" s="144"/>
      <c r="DE117" s="144"/>
      <c r="DF117" s="144"/>
      <c r="DG117" s="144"/>
      <c r="DH117" s="144"/>
      <c r="DI117" s="144"/>
      <c r="DJ117" s="144"/>
      <c r="DK117" s="144"/>
      <c r="DL117" s="144"/>
      <c r="DM117" s="144"/>
      <c r="DN117" s="144"/>
      <c r="DO117" s="144"/>
      <c r="DP117" s="144"/>
      <c r="DQ117" s="144"/>
      <c r="DR117" s="144"/>
      <c r="DS117" s="144"/>
      <c r="DT117" s="144"/>
      <c r="DU117" s="144"/>
      <c r="DV117" s="144"/>
      <c r="DW117" s="144"/>
      <c r="DX117" s="144"/>
      <c r="DY117" s="144"/>
      <c r="DZ117" s="144"/>
      <c r="EA117" s="144"/>
      <c r="EB117" s="144"/>
      <c r="EC117" s="144"/>
      <c r="ED117" s="144"/>
      <c r="EE117" s="144"/>
      <c r="EF117" s="144"/>
      <c r="EG117" s="144"/>
      <c r="EH117" s="144"/>
      <c r="EI117" s="144"/>
      <c r="EJ117" s="144"/>
      <c r="EK117" s="144"/>
      <c r="EL117" s="144"/>
      <c r="EM117" s="144"/>
      <c r="EN117" s="144"/>
      <c r="EO117" s="144"/>
      <c r="EP117" s="144"/>
      <c r="EQ117" s="144"/>
      <c r="ER117" s="144"/>
      <c r="ES117" s="144"/>
      <c r="ET117" s="144"/>
      <c r="EU117" s="144"/>
      <c r="EV117" s="144"/>
      <c r="EW117" s="144"/>
      <c r="EX117" s="144"/>
      <c r="EY117" s="144"/>
      <c r="EZ117" s="144"/>
      <c r="FA117" s="144"/>
      <c r="FB117" s="144"/>
      <c r="FC117" s="144"/>
      <c r="FD117" s="144"/>
      <c r="FE117" s="144"/>
      <c r="FF117" s="144"/>
      <c r="FG117" s="144"/>
      <c r="FH117" s="144"/>
      <c r="FI117" s="144"/>
      <c r="FJ117" s="144"/>
      <c r="FK117" s="144"/>
      <c r="FL117" s="144"/>
      <c r="FM117" s="144"/>
      <c r="FN117" s="144"/>
      <c r="FO117" s="144"/>
      <c r="FP117" s="144"/>
      <c r="FQ117" s="144"/>
      <c r="FR117" s="144"/>
      <c r="FS117" s="144"/>
      <c r="FT117" s="144"/>
      <c r="FU117" s="144"/>
      <c r="FV117" s="144"/>
      <c r="FW117" s="144"/>
      <c r="FX117" s="144"/>
      <c r="FY117" s="144"/>
      <c r="FZ117" s="144"/>
      <c r="GA117" s="144"/>
      <c r="GB117" s="144"/>
      <c r="GC117" s="144"/>
      <c r="GD117" s="144"/>
      <c r="GE117" s="144"/>
      <c r="GF117" s="144"/>
      <c r="GG117" s="144"/>
      <c r="GH117" s="144"/>
      <c r="GI117" s="144"/>
      <c r="GJ117" s="144"/>
      <c r="GK117" s="144"/>
      <c r="GL117" s="144"/>
      <c r="GM117" s="144"/>
      <c r="GN117" s="144"/>
      <c r="GO117" s="144"/>
      <c r="GP117" s="144"/>
      <c r="GQ117" s="144"/>
      <c r="GR117" s="144"/>
      <c r="GS117" s="144"/>
      <c r="GT117" s="144"/>
      <c r="GU117" s="144"/>
      <c r="GV117" s="144"/>
      <c r="GW117" s="144"/>
      <c r="GX117" s="144"/>
      <c r="GY117" s="144"/>
      <c r="GZ117" s="144"/>
      <c r="HA117" s="144"/>
      <c r="HB117" s="144"/>
      <c r="HC117" s="144"/>
      <c r="HD117" s="144"/>
      <c r="HE117" s="144"/>
      <c r="HF117" s="144"/>
      <c r="HG117" s="144"/>
      <c r="HH117" s="144"/>
      <c r="HI117" s="144"/>
      <c r="HJ117" s="144"/>
      <c r="HK117" s="144"/>
      <c r="HL117" s="144"/>
      <c r="HM117" s="144"/>
      <c r="HN117" s="144"/>
      <c r="HO117" s="144"/>
      <c r="HP117" s="144"/>
      <c r="HQ117" s="144"/>
      <c r="HR117" s="144"/>
      <c r="HS117" s="144"/>
      <c r="HT117" s="144"/>
      <c r="HU117" s="144"/>
      <c r="HV117" s="144"/>
      <c r="HW117" s="144"/>
      <c r="HX117" s="144"/>
      <c r="HY117" s="144"/>
      <c r="HZ117" s="144"/>
      <c r="IA117" s="144"/>
      <c r="IB117" s="144"/>
      <c r="IC117" s="144"/>
      <c r="ID117" s="144"/>
      <c r="IE117" s="144"/>
      <c r="IF117" s="144"/>
      <c r="IG117" s="144"/>
      <c r="IH117" s="144"/>
      <c r="II117" s="144"/>
      <c r="IJ117" s="144"/>
      <c r="IK117" s="144"/>
      <c r="IL117" s="144"/>
      <c r="IM117" s="144"/>
      <c r="IN117" s="144"/>
      <c r="IO117" s="144"/>
      <c r="IP117" s="144"/>
      <c r="IQ117" s="144"/>
      <c r="IR117" s="144"/>
      <c r="IS117" s="144"/>
      <c r="IT117" s="144"/>
      <c r="IU117" s="144"/>
      <c r="IV117" s="144"/>
      <c r="IW117" s="144"/>
      <c r="IX117" s="144"/>
      <c r="IY117" s="144"/>
      <c r="IZ117" s="144"/>
      <c r="JA117" s="144"/>
      <c r="JB117" s="144"/>
      <c r="JC117" s="144"/>
      <c r="JD117" s="144"/>
      <c r="JE117" s="144"/>
      <c r="JF117" s="144"/>
      <c r="JG117" s="144"/>
      <c r="JH117" s="144"/>
      <c r="JI117" s="144"/>
      <c r="JJ117" s="144"/>
      <c r="JK117" s="144"/>
      <c r="JL117" s="144"/>
      <c r="JM117" s="144"/>
      <c r="JN117" s="144"/>
      <c r="JO117" s="144"/>
      <c r="JP117" s="144"/>
      <c r="JQ117" s="144"/>
      <c r="JR117" s="144"/>
      <c r="JS117" s="144"/>
      <c r="JT117" s="144"/>
      <c r="JU117" s="144"/>
      <c r="JV117" s="144"/>
      <c r="JW117" s="144"/>
      <c r="JX117" s="144"/>
      <c r="JY117" s="144"/>
      <c r="JZ117" s="144"/>
      <c r="KA117" s="144"/>
      <c r="KB117" s="144"/>
      <c r="KC117" s="144"/>
      <c r="KD117" s="144"/>
      <c r="KE117" s="144"/>
      <c r="KF117" s="144"/>
      <c r="KG117" s="144"/>
      <c r="KH117" s="144"/>
      <c r="KI117" s="144"/>
      <c r="KJ117" s="144"/>
      <c r="KK117" s="144"/>
      <c r="KL117" s="144"/>
      <c r="KM117" s="144"/>
      <c r="KN117" s="144"/>
      <c r="KO117" s="144"/>
      <c r="KP117" s="144"/>
      <c r="KQ117" s="144"/>
    </row>
    <row r="118" spans="1:307" s="145" customFormat="1" ht="15" customHeight="1" x14ac:dyDescent="0.25">
      <c r="A118" s="99" t="s">
        <v>897</v>
      </c>
      <c r="B118" s="106" t="s">
        <v>898</v>
      </c>
      <c r="C118" s="99" t="s">
        <v>773</v>
      </c>
      <c r="D118" s="99" t="s">
        <v>455</v>
      </c>
      <c r="E118" s="107" t="s">
        <v>878</v>
      </c>
      <c r="F118" s="99" t="s">
        <v>454</v>
      </c>
      <c r="G118" s="99"/>
      <c r="H118" s="52"/>
      <c r="I118" s="171"/>
      <c r="J118" s="52"/>
      <c r="K118" s="182" t="s">
        <v>1801</v>
      </c>
      <c r="L118" s="52"/>
      <c r="M118" s="52" t="s">
        <v>85</v>
      </c>
      <c r="N118" s="49" t="s">
        <v>521</v>
      </c>
      <c r="O118" s="52"/>
      <c r="P118" s="52"/>
      <c r="Q118" s="52"/>
      <c r="R118" s="52"/>
      <c r="S118" s="249"/>
      <c r="T118" s="52"/>
      <c r="U118" s="52"/>
      <c r="V118" s="52"/>
      <c r="W118" s="52"/>
      <c r="X118" s="52"/>
      <c r="Y118" s="52"/>
      <c r="Z118" s="52"/>
      <c r="AA118" s="52"/>
      <c r="AB118" s="52"/>
      <c r="AC118" s="52"/>
      <c r="AD118" s="52"/>
      <c r="AE118" s="165">
        <f t="shared" si="3"/>
        <v>2</v>
      </c>
      <c r="AF118" s="289"/>
      <c r="AG118" s="99" t="s">
        <v>899</v>
      </c>
      <c r="AH118" s="144"/>
      <c r="AI118" s="144"/>
      <c r="AJ118" s="144"/>
      <c r="AK118" s="144"/>
      <c r="AL118" s="144"/>
      <c r="AM118" s="144"/>
      <c r="AN118" s="144"/>
      <c r="AO118" s="144"/>
      <c r="AP118" s="144"/>
      <c r="AQ118" s="144"/>
      <c r="AR118" s="144"/>
      <c r="AS118" s="144"/>
      <c r="AT118" s="144"/>
      <c r="AU118" s="144"/>
      <c r="AV118" s="144"/>
      <c r="AW118" s="144"/>
      <c r="AX118" s="144"/>
      <c r="AY118" s="144"/>
      <c r="AZ118" s="144"/>
      <c r="BA118" s="144"/>
      <c r="BB118" s="144"/>
      <c r="BC118" s="144"/>
      <c r="BD118" s="144"/>
      <c r="BE118" s="144"/>
      <c r="BF118" s="144"/>
      <c r="BG118" s="144"/>
      <c r="BH118" s="144"/>
      <c r="BI118" s="144"/>
      <c r="BJ118" s="144"/>
      <c r="BK118" s="144"/>
      <c r="BL118" s="144"/>
      <c r="BM118" s="144"/>
      <c r="BN118" s="144"/>
      <c r="BO118" s="144"/>
      <c r="BP118" s="144"/>
      <c r="BQ118" s="144"/>
      <c r="BR118" s="144"/>
      <c r="BS118" s="144"/>
      <c r="BT118" s="144"/>
      <c r="BU118" s="144"/>
      <c r="BV118" s="144"/>
      <c r="BW118" s="144"/>
      <c r="BX118" s="144"/>
      <c r="BY118" s="144"/>
      <c r="BZ118" s="144"/>
      <c r="CA118" s="144"/>
      <c r="CB118" s="144"/>
      <c r="CC118" s="144"/>
      <c r="CD118" s="144"/>
      <c r="CE118" s="144"/>
      <c r="CF118" s="144"/>
      <c r="CG118" s="144"/>
      <c r="CH118" s="144"/>
      <c r="CI118" s="144"/>
      <c r="CJ118" s="144"/>
      <c r="CK118" s="144"/>
      <c r="CL118" s="144"/>
      <c r="CM118" s="144"/>
      <c r="CN118" s="144"/>
      <c r="CO118" s="144"/>
      <c r="CP118" s="144"/>
      <c r="CQ118" s="144"/>
      <c r="CR118" s="144"/>
      <c r="CS118" s="144"/>
      <c r="CT118" s="144"/>
      <c r="CU118" s="144"/>
      <c r="CV118" s="144"/>
      <c r="CW118" s="144"/>
      <c r="CX118" s="144"/>
      <c r="CY118" s="144"/>
      <c r="CZ118" s="144"/>
      <c r="DA118" s="144"/>
      <c r="DB118" s="144"/>
      <c r="DC118" s="144"/>
      <c r="DD118" s="144"/>
      <c r="DE118" s="144"/>
      <c r="DF118" s="144"/>
      <c r="DG118" s="144"/>
      <c r="DH118" s="144"/>
      <c r="DI118" s="144"/>
      <c r="DJ118" s="144"/>
      <c r="DK118" s="144"/>
      <c r="DL118" s="144"/>
      <c r="DM118" s="144"/>
      <c r="DN118" s="144"/>
      <c r="DO118" s="144"/>
      <c r="DP118" s="144"/>
      <c r="DQ118" s="144"/>
      <c r="DR118" s="144"/>
      <c r="DS118" s="144"/>
      <c r="DT118" s="144"/>
      <c r="DU118" s="144"/>
      <c r="DV118" s="144"/>
      <c r="DW118" s="144"/>
      <c r="DX118" s="144"/>
      <c r="DY118" s="144"/>
      <c r="DZ118" s="144"/>
      <c r="EA118" s="144"/>
      <c r="EB118" s="144"/>
      <c r="EC118" s="144"/>
      <c r="ED118" s="144"/>
      <c r="EE118" s="144"/>
      <c r="EF118" s="144"/>
      <c r="EG118" s="144"/>
      <c r="EH118" s="144"/>
      <c r="EI118" s="144"/>
      <c r="EJ118" s="144"/>
      <c r="EK118" s="144"/>
      <c r="EL118" s="144"/>
      <c r="EM118" s="144"/>
      <c r="EN118" s="144"/>
      <c r="EO118" s="144"/>
      <c r="EP118" s="144"/>
      <c r="EQ118" s="144"/>
      <c r="ER118" s="144"/>
      <c r="ES118" s="144"/>
      <c r="ET118" s="144"/>
      <c r="EU118" s="144"/>
      <c r="EV118" s="144"/>
      <c r="EW118" s="144"/>
      <c r="EX118" s="144"/>
      <c r="EY118" s="144"/>
      <c r="EZ118" s="144"/>
      <c r="FA118" s="144"/>
      <c r="FB118" s="144"/>
      <c r="FC118" s="144"/>
      <c r="FD118" s="144"/>
      <c r="FE118" s="144"/>
      <c r="FF118" s="144"/>
      <c r="FG118" s="144"/>
      <c r="FH118" s="144"/>
      <c r="FI118" s="144"/>
      <c r="FJ118" s="144"/>
      <c r="FK118" s="144"/>
      <c r="FL118" s="144"/>
      <c r="FM118" s="144"/>
      <c r="FN118" s="144"/>
      <c r="FO118" s="144"/>
      <c r="FP118" s="144"/>
      <c r="FQ118" s="144"/>
      <c r="FR118" s="144"/>
      <c r="FS118" s="144"/>
      <c r="FT118" s="144"/>
      <c r="FU118" s="144"/>
      <c r="FV118" s="144"/>
      <c r="FW118" s="144"/>
      <c r="FX118" s="144"/>
      <c r="FY118" s="144"/>
      <c r="FZ118" s="144"/>
      <c r="GA118" s="144"/>
      <c r="GB118" s="144"/>
      <c r="GC118" s="144"/>
      <c r="GD118" s="144"/>
      <c r="GE118" s="144"/>
      <c r="GF118" s="144"/>
      <c r="GG118" s="144"/>
      <c r="GH118" s="144"/>
      <c r="GI118" s="144"/>
      <c r="GJ118" s="144"/>
      <c r="GK118" s="144"/>
      <c r="GL118" s="144"/>
      <c r="GM118" s="144"/>
      <c r="GN118" s="144"/>
      <c r="GO118" s="144"/>
      <c r="GP118" s="144"/>
      <c r="GQ118" s="144"/>
      <c r="GR118" s="144"/>
      <c r="GS118" s="144"/>
      <c r="GT118" s="144"/>
      <c r="GU118" s="144"/>
      <c r="GV118" s="144"/>
      <c r="GW118" s="144"/>
      <c r="GX118" s="144"/>
      <c r="GY118" s="144"/>
      <c r="GZ118" s="144"/>
      <c r="HA118" s="144"/>
      <c r="HB118" s="144"/>
      <c r="HC118" s="144"/>
      <c r="HD118" s="144"/>
      <c r="HE118" s="144"/>
      <c r="HF118" s="144"/>
      <c r="HG118" s="144"/>
      <c r="HH118" s="144"/>
      <c r="HI118" s="144"/>
      <c r="HJ118" s="144"/>
      <c r="HK118" s="144"/>
      <c r="HL118" s="144"/>
      <c r="HM118" s="144"/>
      <c r="HN118" s="144"/>
      <c r="HO118" s="144"/>
      <c r="HP118" s="144"/>
      <c r="HQ118" s="144"/>
      <c r="HR118" s="144"/>
      <c r="HS118" s="144"/>
      <c r="HT118" s="144"/>
      <c r="HU118" s="144"/>
      <c r="HV118" s="144"/>
      <c r="HW118" s="144"/>
      <c r="HX118" s="144"/>
      <c r="HY118" s="144"/>
      <c r="HZ118" s="144"/>
      <c r="IA118" s="144"/>
      <c r="IB118" s="144"/>
      <c r="IC118" s="144"/>
      <c r="ID118" s="144"/>
      <c r="IE118" s="144"/>
      <c r="IF118" s="144"/>
      <c r="IG118" s="144"/>
      <c r="IH118" s="144"/>
      <c r="II118" s="144"/>
      <c r="IJ118" s="144"/>
      <c r="IK118" s="144"/>
      <c r="IL118" s="144"/>
      <c r="IM118" s="144"/>
      <c r="IN118" s="144"/>
      <c r="IO118" s="144"/>
      <c r="IP118" s="144"/>
      <c r="IQ118" s="144"/>
      <c r="IR118" s="144"/>
      <c r="IS118" s="144"/>
      <c r="IT118" s="144"/>
      <c r="IU118" s="144"/>
      <c r="IV118" s="144"/>
      <c r="IW118" s="144"/>
      <c r="IX118" s="144"/>
      <c r="IY118" s="144"/>
      <c r="IZ118" s="144"/>
      <c r="JA118" s="144"/>
      <c r="JB118" s="144"/>
      <c r="JC118" s="144"/>
      <c r="JD118" s="144"/>
      <c r="JE118" s="144"/>
      <c r="JF118" s="144"/>
      <c r="JG118" s="144"/>
      <c r="JH118" s="144"/>
      <c r="JI118" s="144"/>
      <c r="JJ118" s="144"/>
      <c r="JK118" s="144"/>
      <c r="JL118" s="144"/>
      <c r="JM118" s="144"/>
      <c r="JN118" s="144"/>
      <c r="JO118" s="144"/>
      <c r="JP118" s="144"/>
      <c r="JQ118" s="144"/>
      <c r="JR118" s="144"/>
      <c r="JS118" s="144"/>
      <c r="JT118" s="144"/>
      <c r="JU118" s="144"/>
      <c r="JV118" s="144"/>
      <c r="JW118" s="144"/>
      <c r="JX118" s="144"/>
      <c r="JY118" s="144"/>
      <c r="JZ118" s="144"/>
      <c r="KA118" s="144"/>
      <c r="KB118" s="144"/>
      <c r="KC118" s="144"/>
      <c r="KD118" s="144"/>
      <c r="KE118" s="144"/>
      <c r="KF118" s="144"/>
      <c r="KG118" s="144"/>
      <c r="KH118" s="144"/>
      <c r="KI118" s="144"/>
      <c r="KJ118" s="144"/>
      <c r="KK118" s="144"/>
      <c r="KL118" s="144"/>
      <c r="KM118" s="144"/>
      <c r="KN118" s="144"/>
      <c r="KO118" s="144"/>
      <c r="KP118" s="144"/>
      <c r="KQ118" s="144"/>
    </row>
    <row r="119" spans="1:307" s="145" customFormat="1" ht="15" customHeight="1" x14ac:dyDescent="0.25">
      <c r="A119" s="61" t="s">
        <v>374</v>
      </c>
      <c r="B119" s="53" t="s">
        <v>375</v>
      </c>
      <c r="C119" s="61" t="s">
        <v>773</v>
      </c>
      <c r="D119" s="61" t="s">
        <v>455</v>
      </c>
      <c r="E119" s="61" t="s">
        <v>869</v>
      </c>
      <c r="F119" s="61" t="s">
        <v>454</v>
      </c>
      <c r="G119" s="61"/>
      <c r="H119" s="55"/>
      <c r="I119" s="169"/>
      <c r="J119" s="55"/>
      <c r="K119" s="182" t="s">
        <v>1802</v>
      </c>
      <c r="L119" s="55"/>
      <c r="M119" s="55"/>
      <c r="N119" s="55" t="s">
        <v>521</v>
      </c>
      <c r="O119" s="55"/>
      <c r="P119" s="55"/>
      <c r="Q119" s="55"/>
      <c r="R119" s="55"/>
      <c r="S119" s="249"/>
      <c r="T119" s="55"/>
      <c r="U119" s="55"/>
      <c r="V119" s="52"/>
      <c r="W119" s="55"/>
      <c r="X119" s="55"/>
      <c r="Y119" s="55"/>
      <c r="Z119" s="55"/>
      <c r="AA119" s="55"/>
      <c r="AB119" s="55"/>
      <c r="AC119" s="55"/>
      <c r="AD119" s="55"/>
      <c r="AE119" s="165">
        <f t="shared" si="3"/>
        <v>1</v>
      </c>
      <c r="AF119" s="289"/>
      <c r="AG119" s="99" t="s">
        <v>655</v>
      </c>
      <c r="AH119" s="65"/>
      <c r="AI119" s="65"/>
      <c r="AJ119" s="65"/>
      <c r="AK119" s="65"/>
      <c r="AL119" s="65"/>
      <c r="AM119" s="65"/>
      <c r="AN119" s="65"/>
      <c r="AO119" s="65"/>
      <c r="AP119" s="65"/>
      <c r="AQ119" s="65"/>
      <c r="AR119" s="65"/>
      <c r="AS119" s="65"/>
      <c r="AT119" s="65"/>
      <c r="AU119" s="65"/>
      <c r="AV119" s="65"/>
      <c r="AW119" s="65"/>
      <c r="AX119" s="65"/>
      <c r="AY119" s="65"/>
      <c r="AZ119" s="65"/>
      <c r="BA119" s="65"/>
      <c r="BB119" s="65"/>
      <c r="BC119" s="65"/>
      <c r="BD119" s="65"/>
      <c r="BE119" s="65"/>
      <c r="BF119" s="65"/>
      <c r="BG119" s="65"/>
      <c r="BH119" s="65"/>
      <c r="BI119" s="65"/>
      <c r="BJ119" s="65"/>
      <c r="BK119" s="65"/>
      <c r="BL119" s="65"/>
      <c r="BM119" s="65"/>
      <c r="BN119" s="65"/>
      <c r="BO119" s="65"/>
      <c r="BP119" s="65"/>
      <c r="BQ119" s="65"/>
      <c r="BR119" s="65"/>
      <c r="BS119" s="65"/>
      <c r="BT119" s="65"/>
      <c r="BU119" s="65"/>
      <c r="BV119" s="65"/>
      <c r="BW119" s="65"/>
      <c r="BX119" s="65"/>
      <c r="BY119" s="65"/>
      <c r="BZ119" s="65"/>
      <c r="CA119" s="65"/>
      <c r="CB119" s="65"/>
      <c r="CC119" s="65"/>
      <c r="CD119" s="65"/>
      <c r="CE119" s="65"/>
      <c r="CF119" s="65"/>
      <c r="CG119" s="65"/>
      <c r="CH119" s="65"/>
      <c r="CI119" s="65"/>
      <c r="CJ119" s="65"/>
      <c r="CK119" s="65"/>
      <c r="CL119" s="65"/>
      <c r="CM119" s="65"/>
      <c r="CN119" s="65"/>
      <c r="CO119" s="65"/>
      <c r="CP119" s="65"/>
      <c r="CQ119" s="65"/>
      <c r="CR119" s="65"/>
      <c r="CS119" s="65"/>
      <c r="CT119" s="65"/>
      <c r="CU119" s="65"/>
      <c r="CV119" s="65"/>
      <c r="CW119" s="65"/>
      <c r="CX119" s="65"/>
      <c r="CY119" s="65"/>
      <c r="CZ119" s="65"/>
      <c r="DA119" s="65"/>
      <c r="DB119" s="65"/>
      <c r="DC119" s="65"/>
      <c r="DD119" s="65"/>
      <c r="DE119" s="65"/>
      <c r="DF119" s="65"/>
      <c r="DG119" s="65"/>
      <c r="DH119" s="65"/>
      <c r="DI119" s="65"/>
      <c r="DJ119" s="65"/>
      <c r="DK119" s="65"/>
      <c r="DL119" s="65"/>
      <c r="DM119" s="65"/>
      <c r="DN119" s="65"/>
      <c r="DO119" s="65"/>
      <c r="DP119" s="65"/>
      <c r="DQ119" s="65"/>
      <c r="DR119" s="65"/>
      <c r="DS119" s="65"/>
      <c r="DT119" s="65"/>
      <c r="DU119" s="65"/>
      <c r="DV119" s="65"/>
      <c r="DW119" s="65"/>
      <c r="DX119" s="65"/>
      <c r="DY119" s="65"/>
      <c r="DZ119" s="65"/>
      <c r="EA119" s="65"/>
      <c r="EB119" s="65"/>
      <c r="EC119" s="65"/>
      <c r="ED119" s="65"/>
      <c r="EE119" s="65"/>
      <c r="EF119" s="65"/>
      <c r="EG119" s="65"/>
      <c r="EH119" s="65"/>
      <c r="EI119" s="65"/>
      <c r="EJ119" s="65"/>
      <c r="EK119" s="65"/>
      <c r="EL119" s="65"/>
      <c r="EM119" s="65"/>
      <c r="EN119" s="65"/>
      <c r="EO119" s="65"/>
      <c r="EP119" s="65"/>
      <c r="EQ119" s="65"/>
      <c r="ER119" s="65"/>
      <c r="ES119" s="65"/>
      <c r="ET119" s="65"/>
      <c r="EU119" s="65"/>
      <c r="EV119" s="65"/>
      <c r="EW119" s="65"/>
      <c r="EX119" s="65"/>
      <c r="EY119" s="65"/>
      <c r="EZ119" s="65"/>
      <c r="FA119" s="65"/>
      <c r="FB119" s="65"/>
      <c r="FC119" s="65"/>
      <c r="FD119" s="65"/>
      <c r="FE119" s="65"/>
      <c r="FF119" s="65"/>
      <c r="FG119" s="65"/>
      <c r="FH119" s="65"/>
      <c r="FI119" s="65"/>
      <c r="FJ119" s="65"/>
      <c r="FK119" s="65"/>
      <c r="FL119" s="65"/>
      <c r="FM119" s="65"/>
      <c r="FN119" s="65"/>
      <c r="FO119" s="65"/>
      <c r="FP119" s="65"/>
      <c r="FQ119" s="65"/>
      <c r="FR119" s="65"/>
      <c r="FS119" s="65"/>
      <c r="FT119" s="65"/>
      <c r="FU119" s="65"/>
      <c r="FV119" s="65"/>
      <c r="FW119" s="65"/>
      <c r="FX119" s="65"/>
      <c r="FY119" s="65"/>
      <c r="FZ119" s="65"/>
      <c r="GA119" s="65"/>
      <c r="GB119" s="65"/>
      <c r="GC119" s="65"/>
      <c r="GD119" s="65"/>
      <c r="GE119" s="65"/>
      <c r="GF119" s="65"/>
      <c r="GG119" s="65"/>
      <c r="GH119" s="65"/>
      <c r="GI119" s="65"/>
      <c r="GJ119" s="65"/>
      <c r="GK119" s="65"/>
      <c r="GL119" s="65"/>
      <c r="GM119" s="65"/>
      <c r="GN119" s="65"/>
      <c r="GO119" s="65"/>
      <c r="GP119" s="65"/>
      <c r="GQ119" s="65"/>
      <c r="GR119" s="65"/>
      <c r="GS119" s="65"/>
      <c r="GT119" s="65"/>
      <c r="GU119" s="65"/>
      <c r="GV119" s="65"/>
      <c r="GW119" s="65"/>
      <c r="GX119" s="65"/>
      <c r="GY119" s="65"/>
      <c r="GZ119" s="65"/>
      <c r="HA119" s="65"/>
      <c r="HB119" s="65"/>
      <c r="HC119" s="65"/>
      <c r="HD119" s="65"/>
      <c r="HE119" s="65"/>
      <c r="HF119" s="65"/>
      <c r="HG119" s="65"/>
      <c r="HH119" s="65"/>
      <c r="HI119" s="65"/>
      <c r="HJ119" s="65"/>
      <c r="HK119" s="65"/>
      <c r="HL119" s="65"/>
      <c r="HM119" s="65"/>
      <c r="HN119" s="65"/>
      <c r="HO119" s="65"/>
      <c r="HP119" s="65"/>
      <c r="HQ119" s="65"/>
      <c r="HR119" s="65"/>
      <c r="HS119" s="65"/>
      <c r="HT119" s="65"/>
      <c r="HU119" s="65"/>
      <c r="HV119" s="65"/>
      <c r="HW119" s="65"/>
      <c r="HX119" s="65"/>
      <c r="HY119" s="65"/>
      <c r="HZ119" s="65"/>
      <c r="IA119" s="65"/>
      <c r="IB119" s="65"/>
      <c r="IC119" s="65"/>
      <c r="ID119" s="65"/>
      <c r="IE119" s="65"/>
      <c r="IF119" s="65"/>
      <c r="IG119" s="65"/>
      <c r="IH119" s="65"/>
      <c r="II119" s="65"/>
      <c r="IJ119" s="65"/>
      <c r="IK119" s="65"/>
      <c r="IL119" s="65"/>
      <c r="IM119" s="65"/>
      <c r="IN119" s="65"/>
      <c r="IO119" s="65"/>
      <c r="IP119" s="65"/>
      <c r="IQ119" s="65"/>
      <c r="IR119" s="65"/>
      <c r="IS119" s="65"/>
      <c r="IT119" s="65"/>
      <c r="IU119" s="65"/>
      <c r="IV119" s="65"/>
      <c r="IW119" s="65"/>
      <c r="IX119" s="65"/>
      <c r="IY119" s="65"/>
      <c r="IZ119" s="65"/>
      <c r="JA119" s="65"/>
      <c r="JB119" s="65"/>
      <c r="JC119" s="65"/>
      <c r="JD119" s="65"/>
      <c r="JE119" s="65"/>
      <c r="JF119" s="65"/>
      <c r="JG119" s="65"/>
      <c r="JH119" s="65"/>
      <c r="JI119" s="65"/>
      <c r="JJ119" s="65"/>
      <c r="JK119" s="65"/>
      <c r="JL119" s="65"/>
      <c r="JM119" s="65"/>
      <c r="JN119" s="65"/>
      <c r="JO119" s="65"/>
      <c r="JP119" s="65"/>
      <c r="JQ119" s="65"/>
      <c r="JR119" s="65"/>
      <c r="JS119" s="144"/>
      <c r="JT119" s="144"/>
      <c r="JU119" s="144"/>
      <c r="JV119" s="144"/>
      <c r="JW119" s="144"/>
      <c r="JX119" s="144"/>
      <c r="JY119" s="144"/>
      <c r="JZ119" s="144"/>
      <c r="KA119" s="144"/>
      <c r="KB119" s="144"/>
      <c r="KC119" s="144"/>
      <c r="KD119" s="144"/>
      <c r="KE119" s="144"/>
      <c r="KF119" s="144"/>
      <c r="KG119" s="144"/>
      <c r="KH119" s="144"/>
      <c r="KI119" s="144"/>
      <c r="KJ119" s="144"/>
      <c r="KK119" s="144"/>
      <c r="KL119" s="144"/>
      <c r="KM119" s="144"/>
      <c r="KN119" s="144"/>
      <c r="KO119" s="144"/>
      <c r="KP119" s="144"/>
      <c r="KQ119" s="144"/>
    </row>
    <row r="120" spans="1:307" s="145" customFormat="1" ht="15" customHeight="1" x14ac:dyDescent="0.25">
      <c r="A120" s="61" t="s">
        <v>384</v>
      </c>
      <c r="B120" s="53" t="s">
        <v>385</v>
      </c>
      <c r="C120" s="61" t="s">
        <v>773</v>
      </c>
      <c r="D120" s="61" t="s">
        <v>455</v>
      </c>
      <c r="E120" s="99" t="s">
        <v>869</v>
      </c>
      <c r="F120" s="99" t="s">
        <v>454</v>
      </c>
      <c r="G120" s="99"/>
      <c r="H120" s="52"/>
      <c r="I120" s="169"/>
      <c r="J120" s="55"/>
      <c r="K120" s="182" t="s">
        <v>1830</v>
      </c>
      <c r="L120" s="55"/>
      <c r="M120" s="55" t="s">
        <v>85</v>
      </c>
      <c r="N120" s="55" t="s">
        <v>521</v>
      </c>
      <c r="O120" s="55"/>
      <c r="P120" s="55"/>
      <c r="Q120" s="55"/>
      <c r="R120" s="55"/>
      <c r="S120" s="249"/>
      <c r="T120" s="55"/>
      <c r="U120" s="55"/>
      <c r="V120" s="52"/>
      <c r="W120" s="55"/>
      <c r="X120" s="55"/>
      <c r="Y120" s="55"/>
      <c r="Z120" s="55"/>
      <c r="AA120" s="55"/>
      <c r="AB120" s="55"/>
      <c r="AC120" s="55"/>
      <c r="AD120" s="55"/>
      <c r="AE120" s="165">
        <f t="shared" si="3"/>
        <v>2</v>
      </c>
      <c r="AF120" s="289"/>
      <c r="AG120" s="99" t="s">
        <v>866</v>
      </c>
      <c r="AH120" s="65"/>
      <c r="AI120" s="65"/>
      <c r="AJ120" s="65"/>
      <c r="AK120" s="65"/>
      <c r="AL120" s="65"/>
      <c r="AM120" s="65"/>
      <c r="AN120" s="65"/>
      <c r="AO120" s="65"/>
      <c r="AP120" s="65"/>
      <c r="AQ120" s="65"/>
      <c r="AR120" s="65"/>
      <c r="AS120" s="65"/>
      <c r="AT120" s="65"/>
      <c r="AU120" s="65"/>
      <c r="AV120" s="65"/>
      <c r="AW120" s="65"/>
      <c r="AX120" s="65"/>
      <c r="AY120" s="65"/>
      <c r="AZ120" s="65"/>
      <c r="BA120" s="65"/>
      <c r="BB120" s="65"/>
      <c r="BC120" s="65"/>
      <c r="BD120" s="65"/>
      <c r="BE120" s="65"/>
      <c r="BF120" s="65"/>
      <c r="BG120" s="65"/>
      <c r="BH120" s="65"/>
      <c r="BI120" s="65"/>
      <c r="BJ120" s="65"/>
      <c r="BK120" s="65"/>
      <c r="BL120" s="65"/>
      <c r="BM120" s="65"/>
      <c r="BN120" s="65"/>
      <c r="BO120" s="65"/>
      <c r="BP120" s="65"/>
      <c r="BQ120" s="65"/>
      <c r="BR120" s="65"/>
      <c r="BS120" s="65"/>
      <c r="BT120" s="65"/>
      <c r="BU120" s="65"/>
      <c r="BV120" s="65"/>
      <c r="BW120" s="65"/>
      <c r="BX120" s="65"/>
      <c r="BY120" s="65"/>
      <c r="BZ120" s="65"/>
      <c r="CA120" s="65"/>
      <c r="CB120" s="65"/>
      <c r="CC120" s="65"/>
      <c r="CD120" s="65"/>
      <c r="CE120" s="65"/>
      <c r="CF120" s="65"/>
      <c r="CG120" s="65"/>
      <c r="CH120" s="65"/>
      <c r="CI120" s="65"/>
      <c r="CJ120" s="65"/>
      <c r="CK120" s="65"/>
      <c r="CL120" s="65"/>
      <c r="CM120" s="65"/>
      <c r="CN120" s="65"/>
      <c r="CO120" s="65"/>
      <c r="CP120" s="65"/>
      <c r="CQ120" s="65"/>
      <c r="CR120" s="65"/>
      <c r="CS120" s="65"/>
      <c r="CT120" s="65"/>
      <c r="CU120" s="65"/>
      <c r="CV120" s="65"/>
      <c r="CW120" s="65"/>
      <c r="CX120" s="65"/>
      <c r="CY120" s="65"/>
      <c r="CZ120" s="65"/>
      <c r="DA120" s="65"/>
      <c r="DB120" s="65"/>
      <c r="DC120" s="65"/>
      <c r="DD120" s="65"/>
      <c r="DE120" s="65"/>
      <c r="DF120" s="65"/>
      <c r="DG120" s="65"/>
      <c r="DH120" s="65"/>
      <c r="DI120" s="65"/>
      <c r="DJ120" s="65"/>
      <c r="DK120" s="65"/>
      <c r="DL120" s="65"/>
      <c r="DM120" s="65"/>
      <c r="DN120" s="65"/>
      <c r="DO120" s="65"/>
      <c r="DP120" s="65"/>
      <c r="DQ120" s="65"/>
      <c r="DR120" s="65"/>
      <c r="DS120" s="65"/>
      <c r="DT120" s="65"/>
      <c r="DU120" s="65"/>
      <c r="DV120" s="65"/>
      <c r="DW120" s="65"/>
      <c r="DX120" s="65"/>
      <c r="DY120" s="65"/>
      <c r="DZ120" s="65"/>
      <c r="EA120" s="65"/>
      <c r="EB120" s="65"/>
      <c r="EC120" s="65"/>
      <c r="ED120" s="65"/>
      <c r="EE120" s="65"/>
      <c r="EF120" s="65"/>
      <c r="EG120" s="65"/>
      <c r="EH120" s="65"/>
      <c r="EI120" s="65"/>
      <c r="EJ120" s="65"/>
      <c r="EK120" s="65"/>
      <c r="EL120" s="65"/>
      <c r="EM120" s="65"/>
      <c r="EN120" s="65"/>
      <c r="EO120" s="65"/>
      <c r="EP120" s="65"/>
      <c r="EQ120" s="65"/>
      <c r="ER120" s="65"/>
      <c r="ES120" s="65"/>
      <c r="ET120" s="65"/>
      <c r="EU120" s="65"/>
      <c r="EV120" s="65"/>
      <c r="EW120" s="65"/>
      <c r="EX120" s="65"/>
      <c r="EY120" s="65"/>
      <c r="EZ120" s="65"/>
      <c r="FA120" s="65"/>
      <c r="FB120" s="65"/>
      <c r="FC120" s="65"/>
      <c r="FD120" s="65"/>
      <c r="FE120" s="65"/>
      <c r="FF120" s="65"/>
      <c r="FG120" s="65"/>
      <c r="FH120" s="65"/>
      <c r="FI120" s="65"/>
      <c r="FJ120" s="65"/>
      <c r="FK120" s="65"/>
      <c r="FL120" s="65"/>
      <c r="FM120" s="65"/>
      <c r="FN120" s="65"/>
      <c r="FO120" s="65"/>
      <c r="FP120" s="65"/>
      <c r="FQ120" s="65"/>
      <c r="FR120" s="65"/>
      <c r="FS120" s="65"/>
      <c r="FT120" s="65"/>
      <c r="FU120" s="65"/>
      <c r="FV120" s="65"/>
      <c r="FW120" s="65"/>
      <c r="FX120" s="65"/>
      <c r="FY120" s="65"/>
      <c r="FZ120" s="65"/>
      <c r="GA120" s="65"/>
      <c r="GB120" s="65"/>
      <c r="GC120" s="65"/>
      <c r="GD120" s="65"/>
      <c r="GE120" s="65"/>
      <c r="GF120" s="65"/>
      <c r="GG120" s="65"/>
      <c r="GH120" s="65"/>
      <c r="GI120" s="65"/>
      <c r="GJ120" s="65"/>
      <c r="GK120" s="65"/>
      <c r="GL120" s="65"/>
      <c r="GM120" s="65"/>
      <c r="GN120" s="65"/>
      <c r="GO120" s="65"/>
      <c r="GP120" s="65"/>
      <c r="GQ120" s="65"/>
      <c r="GR120" s="65"/>
      <c r="GS120" s="65"/>
      <c r="GT120" s="65"/>
      <c r="GU120" s="65"/>
      <c r="GV120" s="65"/>
      <c r="GW120" s="65"/>
      <c r="GX120" s="65"/>
      <c r="GY120" s="65"/>
      <c r="GZ120" s="65"/>
      <c r="HA120" s="65"/>
      <c r="HB120" s="65"/>
      <c r="HC120" s="65"/>
      <c r="HD120" s="65"/>
      <c r="HE120" s="65"/>
      <c r="HF120" s="65"/>
      <c r="HG120" s="65"/>
      <c r="HH120" s="65"/>
      <c r="HI120" s="65"/>
      <c r="HJ120" s="65"/>
      <c r="HK120" s="65"/>
      <c r="HL120" s="65"/>
      <c r="HM120" s="65"/>
      <c r="HN120" s="65"/>
      <c r="HO120" s="65"/>
      <c r="HP120" s="65"/>
      <c r="HQ120" s="65"/>
      <c r="HR120" s="65"/>
      <c r="HS120" s="65"/>
      <c r="HT120" s="65"/>
      <c r="HU120" s="65"/>
      <c r="HV120" s="65"/>
      <c r="HW120" s="65"/>
      <c r="HX120" s="65"/>
      <c r="HY120" s="65"/>
      <c r="HZ120" s="65"/>
      <c r="IA120" s="65"/>
      <c r="IB120" s="65"/>
      <c r="IC120" s="65"/>
      <c r="ID120" s="65"/>
      <c r="IE120" s="65"/>
      <c r="IF120" s="65"/>
      <c r="IG120" s="65"/>
      <c r="IH120" s="65"/>
      <c r="II120" s="65"/>
      <c r="IJ120" s="65"/>
      <c r="IK120" s="65"/>
      <c r="IL120" s="65"/>
      <c r="IM120" s="65"/>
      <c r="IN120" s="65"/>
      <c r="IO120" s="65"/>
      <c r="IP120" s="65"/>
      <c r="IQ120" s="65"/>
      <c r="IR120" s="65"/>
      <c r="IS120" s="65"/>
      <c r="IT120" s="65"/>
      <c r="IU120" s="65"/>
      <c r="IV120" s="65"/>
      <c r="IW120" s="65"/>
      <c r="IX120" s="65"/>
      <c r="IY120" s="65"/>
      <c r="IZ120" s="65"/>
      <c r="JA120" s="65"/>
      <c r="JB120" s="65"/>
      <c r="JC120" s="65"/>
      <c r="JD120" s="65"/>
      <c r="JE120" s="65"/>
      <c r="JF120" s="65"/>
      <c r="JG120" s="65"/>
      <c r="JH120" s="65"/>
      <c r="JI120" s="65"/>
      <c r="JJ120" s="65"/>
      <c r="JK120" s="65"/>
      <c r="JL120" s="65"/>
      <c r="JM120" s="65"/>
      <c r="JN120" s="65"/>
      <c r="JO120" s="65"/>
      <c r="JP120" s="65"/>
      <c r="JQ120" s="65"/>
      <c r="JR120" s="65"/>
      <c r="JS120" s="144"/>
      <c r="JT120" s="144"/>
      <c r="JU120" s="144"/>
      <c r="JV120" s="144"/>
      <c r="JW120" s="144"/>
      <c r="JX120" s="144"/>
      <c r="JY120" s="144"/>
      <c r="JZ120" s="144"/>
      <c r="KA120" s="144"/>
      <c r="KB120" s="144"/>
      <c r="KC120" s="144"/>
      <c r="KD120" s="144"/>
      <c r="KE120" s="144"/>
      <c r="KF120" s="144"/>
      <c r="KG120" s="144"/>
      <c r="KH120" s="144"/>
      <c r="KI120" s="144"/>
      <c r="KJ120" s="144"/>
      <c r="KK120" s="144"/>
      <c r="KL120" s="144"/>
      <c r="KM120" s="144"/>
      <c r="KN120" s="144"/>
      <c r="KO120" s="144"/>
      <c r="KP120" s="144"/>
      <c r="KQ120" s="144"/>
    </row>
    <row r="121" spans="1:307" s="145" customFormat="1" ht="15" customHeight="1" x14ac:dyDescent="0.25">
      <c r="A121" s="99" t="s">
        <v>640</v>
      </c>
      <c r="B121" s="53" t="s">
        <v>641</v>
      </c>
      <c r="C121" s="61" t="s">
        <v>773</v>
      </c>
      <c r="D121" s="61" t="s">
        <v>455</v>
      </c>
      <c r="E121" s="61" t="s">
        <v>902</v>
      </c>
      <c r="F121" s="99" t="s">
        <v>454</v>
      </c>
      <c r="G121" s="99"/>
      <c r="H121" s="52"/>
      <c r="I121" s="171"/>
      <c r="J121" s="52"/>
      <c r="K121" s="182" t="s">
        <v>1801</v>
      </c>
      <c r="L121" s="50" t="s">
        <v>84</v>
      </c>
      <c r="M121" s="52"/>
      <c r="N121" s="52"/>
      <c r="O121" s="52"/>
      <c r="P121" s="52"/>
      <c r="Q121" s="52"/>
      <c r="R121" s="55" t="s">
        <v>1464</v>
      </c>
      <c r="S121" s="249"/>
      <c r="T121" s="55"/>
      <c r="U121" s="50"/>
      <c r="V121" s="52"/>
      <c r="W121" s="52"/>
      <c r="X121" s="52"/>
      <c r="Y121" s="52"/>
      <c r="Z121" s="52"/>
      <c r="AA121" s="52"/>
      <c r="AB121" s="52"/>
      <c r="AC121" s="52"/>
      <c r="AD121" s="104" t="s">
        <v>639</v>
      </c>
      <c r="AE121" s="165">
        <f t="shared" si="3"/>
        <v>3</v>
      </c>
      <c r="AF121" s="289"/>
      <c r="AG121" s="99" t="s">
        <v>903</v>
      </c>
      <c r="AH121" s="100"/>
      <c r="AI121" s="100"/>
      <c r="AJ121" s="100"/>
      <c r="AK121" s="100"/>
      <c r="AL121" s="100"/>
      <c r="AM121" s="100"/>
      <c r="AN121" s="100"/>
      <c r="AO121" s="100"/>
      <c r="AP121" s="100"/>
      <c r="AQ121" s="100"/>
      <c r="AR121" s="100"/>
      <c r="AS121" s="100"/>
      <c r="AT121" s="100"/>
      <c r="AU121" s="100"/>
      <c r="AV121" s="100"/>
      <c r="AW121" s="100"/>
      <c r="AX121" s="100"/>
      <c r="AY121" s="100"/>
      <c r="AZ121" s="100"/>
      <c r="BA121" s="100"/>
      <c r="BB121" s="100"/>
      <c r="BC121" s="100"/>
      <c r="BD121" s="100"/>
      <c r="BE121" s="100"/>
      <c r="BF121" s="100"/>
      <c r="BG121" s="100"/>
      <c r="BH121" s="100"/>
      <c r="BI121" s="100"/>
      <c r="BJ121" s="100"/>
      <c r="BK121" s="100"/>
      <c r="BL121" s="100"/>
      <c r="BM121" s="100"/>
      <c r="BN121" s="100"/>
      <c r="BO121" s="100"/>
      <c r="BP121" s="100"/>
      <c r="BQ121" s="100"/>
      <c r="BR121" s="100"/>
      <c r="BS121" s="100"/>
      <c r="BT121" s="100"/>
      <c r="BU121" s="100"/>
      <c r="BV121" s="100"/>
      <c r="BW121" s="100"/>
      <c r="BX121" s="100"/>
      <c r="BY121" s="100"/>
      <c r="BZ121" s="100"/>
      <c r="CA121" s="100"/>
      <c r="CB121" s="100"/>
      <c r="CC121" s="100"/>
      <c r="CD121" s="100"/>
      <c r="CE121" s="100"/>
      <c r="CF121" s="100"/>
      <c r="CG121" s="100"/>
      <c r="CH121" s="100"/>
      <c r="CI121" s="100"/>
      <c r="CJ121" s="100"/>
      <c r="CK121" s="100"/>
      <c r="CL121" s="100"/>
      <c r="CM121" s="100"/>
      <c r="CN121" s="100"/>
      <c r="CO121" s="100"/>
      <c r="CP121" s="100"/>
      <c r="CQ121" s="100"/>
      <c r="CR121" s="100"/>
      <c r="CS121" s="100"/>
      <c r="CT121" s="100"/>
      <c r="CU121" s="100"/>
      <c r="CV121" s="100"/>
      <c r="CW121" s="100"/>
      <c r="CX121" s="100"/>
      <c r="CY121" s="100"/>
      <c r="CZ121" s="100"/>
      <c r="DA121" s="100"/>
      <c r="DB121" s="100"/>
      <c r="DC121" s="100"/>
      <c r="DD121" s="100"/>
      <c r="DE121" s="100"/>
      <c r="DF121" s="100"/>
      <c r="DG121" s="100"/>
      <c r="DH121" s="100"/>
      <c r="DI121" s="100"/>
      <c r="DJ121" s="100"/>
      <c r="DK121" s="100"/>
      <c r="DL121" s="100"/>
      <c r="DM121" s="100"/>
      <c r="DN121" s="100"/>
      <c r="DO121" s="100"/>
      <c r="DP121" s="100"/>
      <c r="DQ121" s="100"/>
      <c r="DR121" s="100"/>
      <c r="DS121" s="100"/>
      <c r="DT121" s="100"/>
      <c r="DU121" s="100"/>
      <c r="DV121" s="100"/>
      <c r="DW121" s="100"/>
      <c r="DX121" s="100"/>
      <c r="DY121" s="100"/>
      <c r="DZ121" s="100"/>
      <c r="EA121" s="100"/>
      <c r="EB121" s="100"/>
      <c r="EC121" s="100"/>
      <c r="ED121" s="100"/>
      <c r="EE121" s="100"/>
      <c r="EF121" s="100"/>
      <c r="EG121" s="100"/>
      <c r="EH121" s="100"/>
      <c r="EI121" s="100"/>
      <c r="EJ121" s="100"/>
      <c r="EK121" s="100"/>
      <c r="EL121" s="100"/>
      <c r="EM121" s="100"/>
      <c r="EN121" s="100"/>
      <c r="EO121" s="100"/>
      <c r="EP121" s="100"/>
      <c r="EQ121" s="100"/>
      <c r="ER121" s="100"/>
      <c r="ES121" s="100"/>
      <c r="ET121" s="100"/>
      <c r="EU121" s="100"/>
      <c r="EV121" s="100"/>
      <c r="EW121" s="100"/>
      <c r="EX121" s="100"/>
      <c r="EY121" s="100"/>
      <c r="EZ121" s="100"/>
      <c r="FA121" s="100"/>
      <c r="FB121" s="100"/>
      <c r="FC121" s="100"/>
      <c r="FD121" s="100"/>
      <c r="FE121" s="100"/>
      <c r="FF121" s="100"/>
      <c r="FG121" s="100"/>
      <c r="FH121" s="100"/>
      <c r="FI121" s="100"/>
      <c r="FJ121" s="100"/>
      <c r="FK121" s="100"/>
      <c r="FL121" s="100"/>
      <c r="FM121" s="100"/>
      <c r="FN121" s="100"/>
      <c r="FO121" s="100"/>
      <c r="FP121" s="100"/>
      <c r="FQ121" s="100"/>
      <c r="FR121" s="100"/>
      <c r="FS121" s="100"/>
      <c r="FT121" s="100"/>
      <c r="FU121" s="100"/>
      <c r="FV121" s="100"/>
      <c r="FW121" s="100"/>
      <c r="FX121" s="100"/>
      <c r="FY121" s="100"/>
      <c r="FZ121" s="100"/>
      <c r="GA121" s="100"/>
      <c r="GB121" s="100"/>
      <c r="GC121" s="100"/>
      <c r="GD121" s="100"/>
      <c r="GE121" s="100"/>
      <c r="GF121" s="100"/>
      <c r="GG121" s="100"/>
      <c r="GH121" s="100"/>
      <c r="GI121" s="100"/>
      <c r="GJ121" s="100"/>
      <c r="GK121" s="100"/>
      <c r="GL121" s="100"/>
      <c r="GM121" s="100"/>
      <c r="GN121" s="100"/>
      <c r="GO121" s="100"/>
      <c r="GP121" s="100"/>
      <c r="GQ121" s="100"/>
      <c r="GR121" s="100"/>
      <c r="GS121" s="100"/>
      <c r="GT121" s="100"/>
      <c r="GU121" s="100"/>
      <c r="GV121" s="100"/>
      <c r="GW121" s="100"/>
      <c r="GX121" s="100"/>
      <c r="GY121" s="100"/>
      <c r="GZ121" s="100"/>
      <c r="HA121" s="100"/>
      <c r="HB121" s="100"/>
      <c r="HC121" s="100"/>
      <c r="HD121" s="100"/>
      <c r="HE121" s="100"/>
      <c r="HF121" s="100"/>
      <c r="HG121" s="100"/>
      <c r="HH121" s="100"/>
      <c r="HI121" s="100"/>
      <c r="HJ121" s="100"/>
      <c r="HK121" s="100"/>
      <c r="HL121" s="100"/>
      <c r="HM121" s="100"/>
      <c r="HN121" s="100"/>
      <c r="HO121" s="100"/>
      <c r="HP121" s="100"/>
      <c r="HQ121" s="100"/>
      <c r="HR121" s="100"/>
      <c r="HS121" s="100"/>
      <c r="HT121" s="100"/>
      <c r="HU121" s="100"/>
      <c r="HV121" s="100"/>
      <c r="HW121" s="100"/>
      <c r="HX121" s="100"/>
      <c r="HY121" s="100"/>
      <c r="HZ121" s="100"/>
      <c r="IA121" s="100"/>
      <c r="IB121" s="100"/>
      <c r="IC121" s="100"/>
      <c r="ID121" s="100"/>
      <c r="IE121" s="100"/>
      <c r="IF121" s="100"/>
      <c r="IG121" s="100"/>
      <c r="IH121" s="100"/>
      <c r="II121" s="100"/>
      <c r="IJ121" s="100"/>
      <c r="IK121" s="100"/>
      <c r="IL121" s="100"/>
      <c r="IM121" s="100"/>
      <c r="IN121" s="100"/>
      <c r="IO121" s="100"/>
      <c r="IP121" s="100"/>
      <c r="IQ121" s="100"/>
      <c r="IR121" s="100"/>
      <c r="IS121" s="100"/>
      <c r="IT121" s="100"/>
      <c r="IU121" s="100"/>
      <c r="IV121" s="100"/>
      <c r="IW121" s="100"/>
      <c r="IX121" s="100"/>
      <c r="IY121" s="100"/>
      <c r="IZ121" s="100"/>
      <c r="JA121" s="100"/>
      <c r="JB121" s="100"/>
      <c r="JC121" s="100"/>
      <c r="JD121" s="100"/>
      <c r="JE121" s="100"/>
      <c r="JF121" s="100"/>
      <c r="JG121" s="100"/>
      <c r="JH121" s="100"/>
      <c r="JI121" s="100"/>
      <c r="JJ121" s="100"/>
      <c r="JK121" s="100"/>
      <c r="JL121" s="100"/>
      <c r="JM121" s="100"/>
      <c r="JN121" s="100"/>
      <c r="JO121" s="100"/>
      <c r="JP121" s="100"/>
      <c r="JQ121" s="100"/>
      <c r="JR121" s="100"/>
      <c r="JS121" s="100"/>
      <c r="JT121" s="100"/>
      <c r="JU121" s="100"/>
      <c r="JV121" s="100"/>
      <c r="JW121" s="100"/>
      <c r="JX121" s="144"/>
      <c r="JY121" s="144"/>
      <c r="JZ121" s="144"/>
      <c r="KA121" s="144"/>
      <c r="KB121" s="144"/>
      <c r="KC121" s="144"/>
      <c r="KD121" s="144"/>
      <c r="KE121" s="144"/>
      <c r="KF121" s="144"/>
      <c r="KG121" s="144"/>
      <c r="KH121" s="144"/>
      <c r="KI121" s="144"/>
      <c r="KJ121" s="144"/>
      <c r="KK121" s="144"/>
      <c r="KL121" s="144"/>
      <c r="KM121" s="144"/>
      <c r="KN121" s="144"/>
      <c r="KO121" s="144"/>
      <c r="KP121" s="144"/>
      <c r="KQ121" s="144"/>
    </row>
    <row r="122" spans="1:307" s="145" customFormat="1" ht="15" customHeight="1" x14ac:dyDescent="0.25">
      <c r="A122" s="99" t="s">
        <v>907</v>
      </c>
      <c r="B122" s="106" t="s">
        <v>908</v>
      </c>
      <c r="C122" s="99" t="s">
        <v>773</v>
      </c>
      <c r="D122" s="99" t="s">
        <v>455</v>
      </c>
      <c r="E122" s="99" t="s">
        <v>902</v>
      </c>
      <c r="F122" s="99" t="s">
        <v>454</v>
      </c>
      <c r="G122" s="99"/>
      <c r="H122" s="52"/>
      <c r="I122" s="171"/>
      <c r="J122" s="52"/>
      <c r="K122" s="182" t="s">
        <v>1802</v>
      </c>
      <c r="L122" s="52"/>
      <c r="M122" s="52"/>
      <c r="N122" s="49" t="s">
        <v>521</v>
      </c>
      <c r="O122" s="52"/>
      <c r="P122" s="52"/>
      <c r="Q122" s="52"/>
      <c r="R122" s="52"/>
      <c r="S122" s="249"/>
      <c r="T122" s="52"/>
      <c r="U122" s="52"/>
      <c r="V122" s="52"/>
      <c r="W122" s="52"/>
      <c r="X122" s="52"/>
      <c r="Y122" s="52"/>
      <c r="Z122" s="52"/>
      <c r="AA122" s="52"/>
      <c r="AB122" s="52"/>
      <c r="AC122" s="52"/>
      <c r="AD122" s="52"/>
      <c r="AE122" s="165">
        <f t="shared" si="3"/>
        <v>1</v>
      </c>
      <c r="AF122" s="289"/>
      <c r="AG122" s="99" t="s">
        <v>666</v>
      </c>
      <c r="AH122" s="144"/>
      <c r="AI122" s="144"/>
      <c r="AJ122" s="144"/>
      <c r="AK122" s="144"/>
      <c r="AL122" s="144"/>
      <c r="AM122" s="144"/>
      <c r="AN122" s="144"/>
      <c r="AO122" s="144"/>
      <c r="AP122" s="144"/>
      <c r="AQ122" s="144"/>
      <c r="AR122" s="144"/>
      <c r="AS122" s="144"/>
      <c r="AT122" s="144"/>
      <c r="AU122" s="144"/>
      <c r="AV122" s="144"/>
      <c r="AW122" s="144"/>
      <c r="AX122" s="144"/>
      <c r="AY122" s="144"/>
      <c r="AZ122" s="144"/>
      <c r="BA122" s="144"/>
      <c r="BB122" s="144"/>
      <c r="BC122" s="144"/>
      <c r="BD122" s="144"/>
      <c r="BE122" s="144"/>
      <c r="BF122" s="144"/>
      <c r="BG122" s="144"/>
      <c r="BH122" s="144"/>
      <c r="BI122" s="144"/>
      <c r="BJ122" s="144"/>
      <c r="BK122" s="144"/>
      <c r="BL122" s="144"/>
      <c r="BM122" s="144"/>
      <c r="BN122" s="144"/>
      <c r="BO122" s="144"/>
      <c r="BP122" s="144"/>
      <c r="BQ122" s="144"/>
      <c r="BR122" s="144"/>
      <c r="BS122" s="144"/>
      <c r="BT122" s="144"/>
      <c r="BU122" s="144"/>
      <c r="BV122" s="144"/>
      <c r="BW122" s="144"/>
      <c r="BX122" s="144"/>
      <c r="BY122" s="144"/>
      <c r="BZ122" s="144"/>
      <c r="CA122" s="144"/>
      <c r="CB122" s="144"/>
      <c r="CC122" s="144"/>
      <c r="CD122" s="144"/>
      <c r="CE122" s="144"/>
      <c r="CF122" s="144"/>
      <c r="CG122" s="144"/>
      <c r="CH122" s="144"/>
      <c r="CI122" s="144"/>
      <c r="CJ122" s="144"/>
      <c r="CK122" s="144"/>
      <c r="CL122" s="144"/>
      <c r="CM122" s="144"/>
      <c r="CN122" s="144"/>
      <c r="CO122" s="144"/>
      <c r="CP122" s="144"/>
      <c r="CQ122" s="144"/>
      <c r="CR122" s="144"/>
      <c r="CS122" s="144"/>
      <c r="CT122" s="144"/>
      <c r="CU122" s="144"/>
      <c r="CV122" s="144"/>
      <c r="CW122" s="144"/>
      <c r="CX122" s="144"/>
      <c r="CY122" s="144"/>
      <c r="CZ122" s="144"/>
      <c r="DA122" s="144"/>
      <c r="DB122" s="144"/>
      <c r="DC122" s="144"/>
      <c r="DD122" s="144"/>
      <c r="DE122" s="144"/>
      <c r="DF122" s="144"/>
      <c r="DG122" s="144"/>
      <c r="DH122" s="144"/>
      <c r="DI122" s="144"/>
      <c r="DJ122" s="144"/>
      <c r="DK122" s="144"/>
      <c r="DL122" s="144"/>
      <c r="DM122" s="144"/>
      <c r="DN122" s="144"/>
      <c r="DO122" s="144"/>
      <c r="DP122" s="144"/>
      <c r="DQ122" s="144"/>
      <c r="DR122" s="144"/>
      <c r="DS122" s="144"/>
      <c r="DT122" s="144"/>
      <c r="DU122" s="144"/>
      <c r="DV122" s="144"/>
      <c r="DW122" s="144"/>
      <c r="DX122" s="144"/>
      <c r="DY122" s="144"/>
      <c r="DZ122" s="144"/>
      <c r="EA122" s="144"/>
      <c r="EB122" s="144"/>
      <c r="EC122" s="144"/>
      <c r="ED122" s="144"/>
      <c r="EE122" s="144"/>
      <c r="EF122" s="144"/>
      <c r="EG122" s="144"/>
      <c r="EH122" s="144"/>
      <c r="EI122" s="144"/>
      <c r="EJ122" s="144"/>
      <c r="EK122" s="144"/>
      <c r="EL122" s="144"/>
      <c r="EM122" s="144"/>
      <c r="EN122" s="144"/>
      <c r="EO122" s="144"/>
      <c r="EP122" s="144"/>
      <c r="EQ122" s="144"/>
      <c r="ER122" s="144"/>
      <c r="ES122" s="144"/>
      <c r="ET122" s="144"/>
      <c r="EU122" s="144"/>
      <c r="EV122" s="144"/>
      <c r="EW122" s="144"/>
      <c r="EX122" s="144"/>
      <c r="EY122" s="144"/>
      <c r="EZ122" s="144"/>
      <c r="FA122" s="144"/>
      <c r="FB122" s="144"/>
      <c r="FC122" s="144"/>
      <c r="FD122" s="144"/>
      <c r="FE122" s="144"/>
      <c r="FF122" s="144"/>
      <c r="FG122" s="144"/>
      <c r="FH122" s="144"/>
      <c r="FI122" s="144"/>
      <c r="FJ122" s="144"/>
      <c r="FK122" s="144"/>
      <c r="FL122" s="144"/>
      <c r="FM122" s="144"/>
      <c r="FN122" s="144"/>
      <c r="FO122" s="144"/>
      <c r="FP122" s="144"/>
      <c r="FQ122" s="144"/>
      <c r="FR122" s="144"/>
      <c r="FS122" s="144"/>
      <c r="FT122" s="144"/>
      <c r="FU122" s="144"/>
      <c r="FV122" s="144"/>
      <c r="FW122" s="144"/>
      <c r="FX122" s="144"/>
      <c r="FY122" s="144"/>
      <c r="FZ122" s="144"/>
      <c r="GA122" s="144"/>
      <c r="GB122" s="144"/>
      <c r="GC122" s="144"/>
      <c r="GD122" s="144"/>
      <c r="GE122" s="144"/>
      <c r="GF122" s="144"/>
      <c r="GG122" s="144"/>
      <c r="GH122" s="144"/>
      <c r="GI122" s="144"/>
      <c r="GJ122" s="144"/>
      <c r="GK122" s="144"/>
      <c r="GL122" s="144"/>
      <c r="GM122" s="144"/>
      <c r="GN122" s="144"/>
      <c r="GO122" s="144"/>
      <c r="GP122" s="144"/>
      <c r="GQ122" s="144"/>
      <c r="GR122" s="144"/>
      <c r="GS122" s="144"/>
      <c r="GT122" s="144"/>
      <c r="GU122" s="144"/>
      <c r="GV122" s="144"/>
      <c r="GW122" s="144"/>
      <c r="GX122" s="144"/>
      <c r="GY122" s="144"/>
      <c r="GZ122" s="144"/>
      <c r="HA122" s="144"/>
      <c r="HB122" s="144"/>
      <c r="HC122" s="144"/>
      <c r="HD122" s="144"/>
      <c r="HE122" s="144"/>
      <c r="HF122" s="144"/>
      <c r="HG122" s="144"/>
      <c r="HH122" s="144"/>
      <c r="HI122" s="144"/>
      <c r="HJ122" s="144"/>
      <c r="HK122" s="144"/>
      <c r="HL122" s="144"/>
      <c r="HM122" s="144"/>
      <c r="HN122" s="144"/>
      <c r="HO122" s="144"/>
      <c r="HP122" s="144"/>
      <c r="HQ122" s="144"/>
      <c r="HR122" s="144"/>
      <c r="HS122" s="144"/>
      <c r="HT122" s="144"/>
      <c r="HU122" s="144"/>
      <c r="HV122" s="144"/>
      <c r="HW122" s="144"/>
      <c r="HX122" s="144"/>
      <c r="HY122" s="144"/>
      <c r="HZ122" s="144"/>
      <c r="IA122" s="144"/>
      <c r="IB122" s="144"/>
      <c r="IC122" s="144"/>
      <c r="ID122" s="144"/>
      <c r="IE122" s="144"/>
      <c r="IF122" s="144"/>
      <c r="IG122" s="144"/>
      <c r="IH122" s="144"/>
      <c r="II122" s="144"/>
      <c r="IJ122" s="144"/>
      <c r="IK122" s="144"/>
      <c r="IL122" s="144"/>
      <c r="IM122" s="144"/>
      <c r="IN122" s="144"/>
      <c r="IO122" s="144"/>
      <c r="IP122" s="144"/>
      <c r="IQ122" s="144"/>
      <c r="IR122" s="144"/>
      <c r="IS122" s="144"/>
      <c r="IT122" s="144"/>
      <c r="IU122" s="144"/>
      <c r="IV122" s="144"/>
      <c r="IW122" s="144"/>
      <c r="IX122" s="144"/>
      <c r="IY122" s="144"/>
      <c r="IZ122" s="144"/>
      <c r="JA122" s="144"/>
      <c r="JB122" s="144"/>
      <c r="JC122" s="144"/>
      <c r="JD122" s="144"/>
      <c r="JE122" s="144"/>
      <c r="JF122" s="144"/>
      <c r="JG122" s="144"/>
      <c r="JH122" s="144"/>
      <c r="JI122" s="144"/>
      <c r="JJ122" s="144"/>
      <c r="JK122" s="144"/>
      <c r="JL122" s="144"/>
      <c r="JM122" s="144"/>
      <c r="JN122" s="144"/>
      <c r="JO122" s="144"/>
      <c r="JP122" s="144"/>
      <c r="JQ122" s="144"/>
      <c r="JR122" s="144"/>
      <c r="JS122" s="144"/>
      <c r="JT122" s="144"/>
      <c r="JU122" s="144"/>
      <c r="JV122" s="144"/>
      <c r="JW122" s="144"/>
      <c r="JX122" s="144"/>
      <c r="JY122" s="144"/>
      <c r="JZ122" s="144"/>
      <c r="KA122" s="144"/>
      <c r="KB122" s="144"/>
      <c r="KC122" s="144"/>
      <c r="KD122" s="144"/>
      <c r="KE122" s="144"/>
      <c r="KF122" s="144"/>
      <c r="KG122" s="144"/>
      <c r="KH122" s="144"/>
      <c r="KI122" s="144"/>
      <c r="KJ122" s="144"/>
      <c r="KK122" s="144"/>
      <c r="KL122" s="144"/>
      <c r="KM122" s="144"/>
      <c r="KN122" s="144"/>
      <c r="KO122" s="144"/>
      <c r="KP122" s="144"/>
      <c r="KQ122" s="144"/>
      <c r="KR122" s="144"/>
      <c r="KS122" s="144"/>
      <c r="KT122" s="144"/>
      <c r="KU122" s="144"/>
    </row>
    <row r="123" spans="1:307" s="145" customFormat="1" ht="15" customHeight="1" x14ac:dyDescent="0.25">
      <c r="A123" s="61" t="s">
        <v>467</v>
      </c>
      <c r="B123" s="53" t="s">
        <v>468</v>
      </c>
      <c r="C123" s="61" t="s">
        <v>773</v>
      </c>
      <c r="D123" s="61" t="s">
        <v>455</v>
      </c>
      <c r="E123" s="61" t="s">
        <v>873</v>
      </c>
      <c r="F123" s="61" t="s">
        <v>454</v>
      </c>
      <c r="G123" s="61"/>
      <c r="H123" s="55"/>
      <c r="I123" s="169"/>
      <c r="J123" s="55"/>
      <c r="K123" s="182" t="s">
        <v>1801</v>
      </c>
      <c r="L123" s="55"/>
      <c r="M123" s="55" t="s">
        <v>84</v>
      </c>
      <c r="N123" s="49" t="s">
        <v>521</v>
      </c>
      <c r="O123" s="55"/>
      <c r="P123" s="55"/>
      <c r="Q123" s="55"/>
      <c r="R123" s="55"/>
      <c r="S123" s="249"/>
      <c r="T123" s="55"/>
      <c r="U123" s="55"/>
      <c r="V123" s="52"/>
      <c r="W123" s="55"/>
      <c r="X123" s="55"/>
      <c r="Y123" s="55"/>
      <c r="Z123" s="55"/>
      <c r="AA123" s="55"/>
      <c r="AB123" s="55"/>
      <c r="AC123" s="55"/>
      <c r="AD123" s="55"/>
      <c r="AE123" s="165">
        <f t="shared" si="3"/>
        <v>2</v>
      </c>
      <c r="AF123" s="289"/>
      <c r="AG123" s="61"/>
      <c r="AH123" s="65"/>
      <c r="AI123" s="65"/>
      <c r="AJ123" s="65"/>
      <c r="AK123" s="65"/>
      <c r="AL123" s="65"/>
      <c r="AM123" s="65"/>
      <c r="AN123" s="65"/>
      <c r="AO123" s="65"/>
      <c r="AP123" s="65"/>
      <c r="AQ123" s="65"/>
      <c r="AR123" s="65"/>
      <c r="AS123" s="65"/>
      <c r="AT123" s="65"/>
      <c r="AU123" s="65"/>
      <c r="AV123" s="65"/>
      <c r="AW123" s="65"/>
      <c r="AX123" s="65"/>
      <c r="AY123" s="65"/>
      <c r="AZ123" s="65"/>
      <c r="BA123" s="65"/>
      <c r="BB123" s="65"/>
      <c r="BC123" s="65"/>
      <c r="BD123" s="65"/>
      <c r="BE123" s="65"/>
      <c r="BF123" s="65"/>
      <c r="BG123" s="65"/>
      <c r="BH123" s="65"/>
      <c r="BI123" s="65"/>
      <c r="BJ123" s="65"/>
      <c r="BK123" s="65"/>
      <c r="BL123" s="65"/>
      <c r="BM123" s="65"/>
      <c r="BN123" s="65"/>
      <c r="BO123" s="65"/>
      <c r="BP123" s="65"/>
      <c r="BQ123" s="65"/>
      <c r="BR123" s="65"/>
      <c r="BS123" s="65"/>
      <c r="BT123" s="65"/>
      <c r="BU123" s="65"/>
      <c r="BV123" s="65"/>
      <c r="BW123" s="65"/>
      <c r="BX123" s="65"/>
      <c r="BY123" s="65"/>
      <c r="BZ123" s="65"/>
      <c r="CA123" s="65"/>
      <c r="CB123" s="65"/>
      <c r="CC123" s="65"/>
      <c r="CD123" s="65"/>
      <c r="CE123" s="65"/>
      <c r="CF123" s="65"/>
      <c r="CG123" s="65"/>
      <c r="CH123" s="65"/>
      <c r="CI123" s="65"/>
      <c r="CJ123" s="65"/>
      <c r="CK123" s="65"/>
      <c r="CL123" s="65"/>
      <c r="CM123" s="65"/>
      <c r="CN123" s="65"/>
      <c r="CO123" s="65"/>
      <c r="CP123" s="65"/>
      <c r="CQ123" s="65"/>
      <c r="CR123" s="65"/>
      <c r="CS123" s="65"/>
      <c r="CT123" s="65"/>
      <c r="CU123" s="65"/>
      <c r="CV123" s="65"/>
      <c r="CW123" s="65"/>
      <c r="CX123" s="65"/>
      <c r="CY123" s="65"/>
      <c r="CZ123" s="65"/>
      <c r="DA123" s="65"/>
      <c r="DB123" s="65"/>
      <c r="DC123" s="65"/>
      <c r="DD123" s="65"/>
      <c r="DE123" s="65"/>
      <c r="DF123" s="65"/>
      <c r="DG123" s="65"/>
      <c r="DH123" s="65"/>
      <c r="DI123" s="65"/>
      <c r="DJ123" s="65"/>
      <c r="DK123" s="65"/>
      <c r="DL123" s="65"/>
      <c r="DM123" s="65"/>
      <c r="DN123" s="65"/>
      <c r="DO123" s="65"/>
      <c r="DP123" s="65"/>
      <c r="DQ123" s="65"/>
      <c r="DR123" s="65"/>
      <c r="DS123" s="65"/>
      <c r="DT123" s="65"/>
      <c r="DU123" s="65"/>
      <c r="DV123" s="65"/>
      <c r="DW123" s="65"/>
      <c r="DX123" s="65"/>
      <c r="DY123" s="65"/>
      <c r="DZ123" s="65"/>
      <c r="EA123" s="65"/>
      <c r="EB123" s="65"/>
      <c r="EC123" s="65"/>
      <c r="ED123" s="65"/>
      <c r="EE123" s="65"/>
      <c r="EF123" s="65"/>
      <c r="EG123" s="65"/>
      <c r="EH123" s="65"/>
      <c r="EI123" s="65"/>
      <c r="EJ123" s="65"/>
      <c r="EK123" s="65"/>
      <c r="EL123" s="65"/>
      <c r="EM123" s="65"/>
      <c r="EN123" s="65"/>
      <c r="EO123" s="65"/>
      <c r="EP123" s="65"/>
      <c r="EQ123" s="65"/>
      <c r="ER123" s="65"/>
      <c r="ES123" s="65"/>
      <c r="ET123" s="65"/>
      <c r="EU123" s="65"/>
      <c r="EV123" s="65"/>
      <c r="EW123" s="65"/>
      <c r="EX123" s="65"/>
      <c r="EY123" s="65"/>
      <c r="EZ123" s="65"/>
      <c r="FA123" s="65"/>
      <c r="FB123" s="65"/>
      <c r="FC123" s="65"/>
      <c r="FD123" s="65"/>
      <c r="FE123" s="65"/>
      <c r="FF123" s="65"/>
      <c r="FG123" s="65"/>
      <c r="FH123" s="65"/>
      <c r="FI123" s="65"/>
      <c r="FJ123" s="65"/>
      <c r="FK123" s="65"/>
      <c r="FL123" s="65"/>
      <c r="FM123" s="65"/>
      <c r="FN123" s="65"/>
      <c r="FO123" s="65"/>
      <c r="FP123" s="65"/>
      <c r="FQ123" s="65"/>
      <c r="FR123" s="65"/>
      <c r="FS123" s="65"/>
      <c r="FT123" s="65"/>
      <c r="FU123" s="65"/>
      <c r="FV123" s="65"/>
      <c r="FW123" s="65"/>
      <c r="FX123" s="65"/>
      <c r="FY123" s="65"/>
      <c r="FZ123" s="65"/>
      <c r="GA123" s="65"/>
      <c r="GB123" s="65"/>
      <c r="GC123" s="65"/>
      <c r="GD123" s="65"/>
      <c r="GE123" s="65"/>
      <c r="GF123" s="65"/>
      <c r="GG123" s="65"/>
      <c r="GH123" s="65"/>
      <c r="GI123" s="65"/>
      <c r="GJ123" s="65"/>
      <c r="GK123" s="65"/>
      <c r="GL123" s="65"/>
      <c r="GM123" s="65"/>
      <c r="GN123" s="65"/>
      <c r="GO123" s="65"/>
      <c r="GP123" s="65"/>
      <c r="GQ123" s="65"/>
      <c r="GR123" s="65"/>
      <c r="GS123" s="65"/>
      <c r="GT123" s="65"/>
      <c r="GU123" s="65"/>
      <c r="GV123" s="65"/>
      <c r="GW123" s="65"/>
      <c r="GX123" s="65"/>
      <c r="GY123" s="65"/>
      <c r="GZ123" s="65"/>
      <c r="HA123" s="65"/>
      <c r="HB123" s="65"/>
      <c r="HC123" s="65"/>
      <c r="HD123" s="65"/>
      <c r="HE123" s="65"/>
      <c r="HF123" s="65"/>
      <c r="HG123" s="65"/>
      <c r="HH123" s="65"/>
      <c r="HI123" s="65"/>
      <c r="HJ123" s="65"/>
      <c r="HK123" s="65"/>
      <c r="HL123" s="65"/>
      <c r="HM123" s="65"/>
      <c r="HN123" s="65"/>
      <c r="HO123" s="65"/>
      <c r="HP123" s="65"/>
      <c r="HQ123" s="65"/>
      <c r="HR123" s="65"/>
      <c r="HS123" s="65"/>
      <c r="HT123" s="65"/>
      <c r="HU123" s="65"/>
      <c r="HV123" s="65"/>
      <c r="HW123" s="65"/>
      <c r="HX123" s="65"/>
      <c r="HY123" s="65"/>
      <c r="HZ123" s="65"/>
      <c r="IA123" s="65"/>
      <c r="IB123" s="65"/>
      <c r="IC123" s="65"/>
      <c r="ID123" s="65"/>
      <c r="IE123" s="65"/>
      <c r="IF123" s="65"/>
      <c r="IG123" s="65"/>
      <c r="IH123" s="65"/>
      <c r="II123" s="65"/>
      <c r="IJ123" s="65"/>
      <c r="IK123" s="65"/>
      <c r="IL123" s="65"/>
      <c r="IM123" s="65"/>
      <c r="IN123" s="65"/>
      <c r="IO123" s="65"/>
      <c r="IP123" s="65"/>
      <c r="IQ123" s="65"/>
      <c r="IR123" s="65"/>
      <c r="IS123" s="65"/>
      <c r="IT123" s="65"/>
      <c r="IU123" s="65"/>
      <c r="IV123" s="65"/>
      <c r="IW123" s="65"/>
      <c r="IX123" s="65"/>
      <c r="IY123" s="65"/>
      <c r="IZ123" s="65"/>
      <c r="JA123" s="65"/>
      <c r="JB123" s="65"/>
      <c r="JC123" s="65"/>
      <c r="JD123" s="65"/>
      <c r="JE123" s="65"/>
      <c r="JF123" s="65"/>
      <c r="JG123" s="65"/>
      <c r="JH123" s="65"/>
      <c r="JI123" s="65"/>
      <c r="JJ123" s="65"/>
      <c r="JK123" s="65"/>
      <c r="JL123" s="65"/>
      <c r="JM123" s="65"/>
      <c r="JN123" s="65"/>
      <c r="JO123" s="65"/>
      <c r="JP123" s="65"/>
      <c r="JQ123" s="65"/>
      <c r="JR123" s="65"/>
      <c r="JS123" s="144"/>
      <c r="JT123" s="144"/>
      <c r="JU123" s="144"/>
      <c r="JV123" s="144"/>
      <c r="JW123" s="144"/>
      <c r="JX123" s="144"/>
      <c r="JY123" s="144"/>
      <c r="JZ123" s="144"/>
      <c r="KA123" s="144"/>
      <c r="KB123" s="144"/>
      <c r="KC123" s="144"/>
      <c r="KD123" s="144"/>
      <c r="KE123" s="144"/>
      <c r="KF123" s="144"/>
      <c r="KG123" s="144"/>
      <c r="KH123" s="144"/>
      <c r="KI123" s="144"/>
      <c r="KJ123" s="144"/>
      <c r="KK123" s="144"/>
      <c r="KL123" s="144"/>
      <c r="KM123" s="144"/>
      <c r="KN123" s="144"/>
      <c r="KO123" s="144"/>
      <c r="KP123" s="144"/>
      <c r="KQ123" s="144"/>
    </row>
    <row r="124" spans="1:307" s="145" customFormat="1" ht="15" customHeight="1" x14ac:dyDescent="0.25">
      <c r="A124" s="99" t="s">
        <v>875</v>
      </c>
      <c r="B124" s="106" t="s">
        <v>876</v>
      </c>
      <c r="C124" s="61" t="s">
        <v>773</v>
      </c>
      <c r="D124" s="99" t="s">
        <v>455</v>
      </c>
      <c r="E124" s="99" t="s">
        <v>877</v>
      </c>
      <c r="F124" s="99" t="s">
        <v>454</v>
      </c>
      <c r="G124" s="99"/>
      <c r="H124" s="52"/>
      <c r="I124" s="171"/>
      <c r="J124" s="52"/>
      <c r="K124" s="182" t="s">
        <v>1801</v>
      </c>
      <c r="L124" s="52"/>
      <c r="M124" s="52"/>
      <c r="N124" s="52"/>
      <c r="O124" s="52"/>
      <c r="P124" s="52"/>
      <c r="Q124" s="52"/>
      <c r="R124" s="52"/>
      <c r="S124" s="249"/>
      <c r="T124" s="52"/>
      <c r="U124" s="52"/>
      <c r="V124" s="52"/>
      <c r="W124" s="52"/>
      <c r="X124" s="52"/>
      <c r="Y124" s="52"/>
      <c r="Z124" s="52"/>
      <c r="AA124" s="52"/>
      <c r="AB124" s="52"/>
      <c r="AC124" s="52"/>
      <c r="AD124" s="104" t="s">
        <v>632</v>
      </c>
      <c r="AE124" s="165">
        <f t="shared" si="3"/>
        <v>1</v>
      </c>
      <c r="AF124" s="289"/>
      <c r="AG124" s="99"/>
      <c r="AH124" s="144"/>
      <c r="AI124" s="144"/>
      <c r="AJ124" s="144"/>
      <c r="AK124" s="144"/>
      <c r="AL124" s="144"/>
      <c r="AM124" s="144"/>
      <c r="AN124" s="144"/>
      <c r="AO124" s="144"/>
      <c r="AP124" s="144"/>
      <c r="AQ124" s="144"/>
      <c r="AR124" s="144"/>
      <c r="AS124" s="144"/>
      <c r="AT124" s="144"/>
      <c r="AU124" s="144"/>
      <c r="AV124" s="144"/>
      <c r="AW124" s="144"/>
      <c r="AX124" s="144"/>
      <c r="AY124" s="144"/>
      <c r="AZ124" s="144"/>
      <c r="BA124" s="144"/>
      <c r="BB124" s="144"/>
      <c r="BC124" s="144"/>
      <c r="BD124" s="144"/>
      <c r="BE124" s="144"/>
      <c r="BF124" s="144"/>
      <c r="BG124" s="144"/>
      <c r="BH124" s="144"/>
      <c r="BI124" s="144"/>
      <c r="BJ124" s="144"/>
      <c r="BK124" s="144"/>
      <c r="BL124" s="144"/>
      <c r="BM124" s="144"/>
      <c r="BN124" s="144"/>
      <c r="BO124" s="144"/>
      <c r="BP124" s="144"/>
      <c r="BQ124" s="144"/>
      <c r="BR124" s="144"/>
      <c r="BS124" s="144"/>
      <c r="BT124" s="144"/>
      <c r="BU124" s="144"/>
      <c r="BV124" s="144"/>
      <c r="BW124" s="144"/>
      <c r="BX124" s="144"/>
      <c r="BY124" s="144"/>
      <c r="BZ124" s="144"/>
      <c r="CA124" s="144"/>
      <c r="CB124" s="144"/>
      <c r="CC124" s="144"/>
      <c r="CD124" s="144"/>
      <c r="CE124" s="144"/>
      <c r="CF124" s="144"/>
      <c r="CG124" s="144"/>
      <c r="CH124" s="144"/>
      <c r="CI124" s="144"/>
      <c r="CJ124" s="144"/>
      <c r="CK124" s="144"/>
      <c r="CL124" s="144"/>
      <c r="CM124" s="144"/>
      <c r="CN124" s="144"/>
      <c r="CO124" s="144"/>
      <c r="CP124" s="144"/>
      <c r="CQ124" s="144"/>
      <c r="CR124" s="144"/>
      <c r="CS124" s="144"/>
      <c r="CT124" s="144"/>
      <c r="CU124" s="144"/>
      <c r="CV124" s="144"/>
      <c r="CW124" s="144"/>
      <c r="CX124" s="144"/>
      <c r="CY124" s="144"/>
      <c r="CZ124" s="144"/>
      <c r="DA124" s="144"/>
      <c r="DB124" s="144"/>
      <c r="DC124" s="144"/>
      <c r="DD124" s="144"/>
      <c r="DE124" s="144"/>
      <c r="DF124" s="144"/>
      <c r="DG124" s="144"/>
      <c r="DH124" s="144"/>
      <c r="DI124" s="144"/>
      <c r="DJ124" s="144"/>
      <c r="DK124" s="144"/>
      <c r="DL124" s="144"/>
      <c r="DM124" s="144"/>
      <c r="DN124" s="144"/>
      <c r="DO124" s="144"/>
      <c r="DP124" s="144"/>
      <c r="DQ124" s="144"/>
      <c r="DR124" s="144"/>
      <c r="DS124" s="144"/>
      <c r="DT124" s="144"/>
      <c r="DU124" s="144"/>
      <c r="DV124" s="144"/>
      <c r="DW124" s="144"/>
      <c r="DX124" s="144"/>
      <c r="DY124" s="144"/>
      <c r="DZ124" s="144"/>
      <c r="EA124" s="144"/>
      <c r="EB124" s="144"/>
      <c r="EC124" s="144"/>
      <c r="ED124" s="144"/>
      <c r="EE124" s="144"/>
      <c r="EF124" s="144"/>
      <c r="EG124" s="144"/>
      <c r="EH124" s="144"/>
      <c r="EI124" s="144"/>
      <c r="EJ124" s="144"/>
      <c r="EK124" s="144"/>
      <c r="EL124" s="144"/>
      <c r="EM124" s="144"/>
      <c r="EN124" s="144"/>
      <c r="EO124" s="144"/>
      <c r="EP124" s="144"/>
      <c r="EQ124" s="144"/>
      <c r="ER124" s="144"/>
      <c r="ES124" s="144"/>
      <c r="ET124" s="144"/>
      <c r="EU124" s="144"/>
      <c r="EV124" s="144"/>
      <c r="EW124" s="144"/>
      <c r="EX124" s="144"/>
      <c r="EY124" s="144"/>
      <c r="EZ124" s="144"/>
      <c r="FA124" s="144"/>
      <c r="FB124" s="144"/>
      <c r="FC124" s="144"/>
      <c r="FD124" s="144"/>
      <c r="FE124" s="144"/>
      <c r="FF124" s="144"/>
      <c r="FG124" s="144"/>
      <c r="FH124" s="144"/>
      <c r="FI124" s="144"/>
      <c r="FJ124" s="144"/>
      <c r="FK124" s="144"/>
      <c r="FL124" s="144"/>
      <c r="FM124" s="144"/>
      <c r="FN124" s="144"/>
      <c r="FO124" s="144"/>
      <c r="FP124" s="144"/>
      <c r="FQ124" s="144"/>
      <c r="FR124" s="144"/>
      <c r="FS124" s="144"/>
      <c r="FT124" s="144"/>
      <c r="FU124" s="144"/>
      <c r="FV124" s="144"/>
      <c r="FW124" s="144"/>
      <c r="FX124" s="144"/>
      <c r="FY124" s="144"/>
      <c r="FZ124" s="144"/>
      <c r="GA124" s="144"/>
      <c r="GB124" s="144"/>
      <c r="GC124" s="144"/>
      <c r="GD124" s="144"/>
      <c r="GE124" s="144"/>
      <c r="GF124" s="144"/>
      <c r="GG124" s="144"/>
      <c r="GH124" s="144"/>
      <c r="GI124" s="144"/>
      <c r="GJ124" s="144"/>
      <c r="GK124" s="144"/>
      <c r="GL124" s="144"/>
      <c r="GM124" s="144"/>
      <c r="GN124" s="144"/>
      <c r="GO124" s="144"/>
      <c r="GP124" s="144"/>
      <c r="GQ124" s="144"/>
      <c r="GR124" s="144"/>
      <c r="GS124" s="144"/>
      <c r="GT124" s="144"/>
      <c r="GU124" s="144"/>
      <c r="GV124" s="144"/>
      <c r="GW124" s="144"/>
      <c r="GX124" s="144"/>
      <c r="GY124" s="144"/>
      <c r="GZ124" s="144"/>
      <c r="HA124" s="144"/>
      <c r="HB124" s="144"/>
      <c r="HC124" s="144"/>
      <c r="HD124" s="144"/>
      <c r="HE124" s="144"/>
      <c r="HF124" s="144"/>
      <c r="HG124" s="144"/>
      <c r="HH124" s="144"/>
      <c r="HI124" s="144"/>
      <c r="HJ124" s="144"/>
      <c r="HK124" s="144"/>
      <c r="HL124" s="144"/>
      <c r="HM124" s="144"/>
      <c r="HN124" s="144"/>
      <c r="HO124" s="144"/>
      <c r="HP124" s="144"/>
      <c r="HQ124" s="144"/>
      <c r="HR124" s="144"/>
      <c r="HS124" s="144"/>
      <c r="HT124" s="144"/>
      <c r="HU124" s="144"/>
      <c r="HV124" s="144"/>
      <c r="HW124" s="144"/>
      <c r="HX124" s="144"/>
      <c r="HY124" s="144"/>
      <c r="HZ124" s="144"/>
      <c r="IA124" s="144"/>
      <c r="IB124" s="144"/>
      <c r="IC124" s="144"/>
      <c r="ID124" s="144"/>
      <c r="IE124" s="144"/>
      <c r="IF124" s="144"/>
      <c r="IG124" s="144"/>
      <c r="IH124" s="144"/>
      <c r="II124" s="144"/>
      <c r="IJ124" s="144"/>
      <c r="IK124" s="144"/>
      <c r="IL124" s="144"/>
      <c r="IM124" s="144"/>
      <c r="IN124" s="144"/>
      <c r="IO124" s="144"/>
      <c r="IP124" s="144"/>
      <c r="IQ124" s="144"/>
      <c r="IR124" s="144"/>
      <c r="IS124" s="144"/>
      <c r="IT124" s="144"/>
      <c r="IU124" s="144"/>
      <c r="IV124" s="144"/>
      <c r="IW124" s="144"/>
      <c r="IX124" s="144"/>
      <c r="IY124" s="144"/>
      <c r="IZ124" s="144"/>
      <c r="JA124" s="144"/>
      <c r="JB124" s="144"/>
      <c r="JC124" s="144"/>
      <c r="JD124" s="144"/>
      <c r="JE124" s="144"/>
      <c r="JF124" s="144"/>
      <c r="JG124" s="144"/>
      <c r="JH124" s="144"/>
      <c r="JI124" s="144"/>
      <c r="JJ124" s="144"/>
      <c r="JK124" s="144"/>
      <c r="JL124" s="144"/>
      <c r="JM124" s="144"/>
      <c r="JN124" s="144"/>
      <c r="JO124" s="144"/>
      <c r="JP124" s="144"/>
      <c r="JQ124" s="144"/>
      <c r="JR124" s="144"/>
      <c r="JS124" s="144"/>
      <c r="JT124" s="144"/>
      <c r="JU124" s="144"/>
      <c r="JV124" s="144"/>
      <c r="JW124" s="144"/>
      <c r="JX124" s="144"/>
      <c r="JY124" s="144"/>
      <c r="JZ124" s="144"/>
      <c r="KA124" s="144"/>
      <c r="KB124" s="144"/>
      <c r="KC124" s="144"/>
      <c r="KD124" s="144"/>
      <c r="KE124" s="144"/>
      <c r="KF124" s="144"/>
      <c r="KG124" s="144"/>
      <c r="KH124" s="144"/>
      <c r="KI124" s="144"/>
      <c r="KJ124" s="144"/>
      <c r="KK124" s="144"/>
      <c r="KL124" s="144"/>
      <c r="KM124" s="144"/>
      <c r="KN124" s="144"/>
      <c r="KO124" s="144"/>
      <c r="KP124" s="144"/>
      <c r="KQ124" s="144"/>
    </row>
    <row r="125" spans="1:307" s="145" customFormat="1" ht="15" customHeight="1" x14ac:dyDescent="0.25">
      <c r="A125" s="101" t="s">
        <v>634</v>
      </c>
      <c r="B125" s="53" t="s">
        <v>635</v>
      </c>
      <c r="C125" s="61" t="s">
        <v>773</v>
      </c>
      <c r="D125" s="61" t="s">
        <v>455</v>
      </c>
      <c r="E125" s="99" t="s">
        <v>877</v>
      </c>
      <c r="F125" s="61" t="s">
        <v>454</v>
      </c>
      <c r="G125" s="61"/>
      <c r="H125" s="55"/>
      <c r="I125" s="179"/>
      <c r="J125" s="134"/>
      <c r="K125" s="182" t="s">
        <v>1801</v>
      </c>
      <c r="L125" s="52" t="s">
        <v>95</v>
      </c>
      <c r="M125" s="52"/>
      <c r="N125" s="52"/>
      <c r="O125" s="52"/>
      <c r="P125" s="52"/>
      <c r="Q125" s="52"/>
      <c r="R125" s="52"/>
      <c r="S125" s="249"/>
      <c r="T125" s="52"/>
      <c r="U125" s="52"/>
      <c r="V125" s="52"/>
      <c r="W125" s="52"/>
      <c r="X125" s="52"/>
      <c r="Y125" s="52"/>
      <c r="Z125" s="52"/>
      <c r="AA125" s="52"/>
      <c r="AB125" s="52"/>
      <c r="AC125" s="52"/>
      <c r="AD125" s="52"/>
      <c r="AE125" s="165">
        <f t="shared" si="3"/>
        <v>1</v>
      </c>
      <c r="AF125" s="289"/>
      <c r="AG125" s="99" t="s">
        <v>667</v>
      </c>
      <c r="AH125" s="144"/>
      <c r="AI125" s="144"/>
      <c r="AJ125" s="144"/>
      <c r="AK125" s="144"/>
      <c r="AL125" s="144"/>
      <c r="AM125" s="144"/>
      <c r="AN125" s="144"/>
      <c r="AO125" s="144"/>
      <c r="AP125" s="144"/>
      <c r="AQ125" s="144"/>
      <c r="AR125" s="144"/>
      <c r="AS125" s="144"/>
      <c r="AT125" s="144"/>
      <c r="AU125" s="144"/>
      <c r="AV125" s="144"/>
      <c r="AW125" s="144"/>
      <c r="AX125" s="144"/>
      <c r="AY125" s="144"/>
      <c r="AZ125" s="144"/>
      <c r="BA125" s="144"/>
      <c r="BB125" s="144"/>
      <c r="BC125" s="144"/>
      <c r="BD125" s="144"/>
      <c r="BE125" s="144"/>
      <c r="BF125" s="144"/>
      <c r="BG125" s="144"/>
      <c r="BH125" s="144"/>
      <c r="BI125" s="144"/>
      <c r="BJ125" s="144"/>
      <c r="BK125" s="144"/>
      <c r="BL125" s="144"/>
      <c r="BM125" s="144"/>
      <c r="BN125" s="144"/>
      <c r="BO125" s="144"/>
      <c r="BP125" s="144"/>
      <c r="BQ125" s="144"/>
      <c r="BR125" s="144"/>
      <c r="BS125" s="144"/>
      <c r="BT125" s="144"/>
      <c r="BU125" s="144"/>
      <c r="BV125" s="144"/>
      <c r="BW125" s="144"/>
      <c r="BX125" s="144"/>
      <c r="BY125" s="144"/>
      <c r="BZ125" s="144"/>
      <c r="CA125" s="144"/>
      <c r="CB125" s="144"/>
      <c r="CC125" s="144"/>
      <c r="CD125" s="144"/>
      <c r="CE125" s="144"/>
      <c r="CF125" s="144"/>
      <c r="CG125" s="144"/>
      <c r="CH125" s="144"/>
      <c r="CI125" s="144"/>
      <c r="CJ125" s="144"/>
      <c r="CK125" s="144"/>
      <c r="CL125" s="144"/>
      <c r="CM125" s="144"/>
      <c r="CN125" s="144"/>
      <c r="CO125" s="144"/>
      <c r="CP125" s="144"/>
      <c r="CQ125" s="144"/>
      <c r="CR125" s="144"/>
      <c r="CS125" s="144"/>
      <c r="CT125" s="144"/>
      <c r="CU125" s="144"/>
      <c r="CV125" s="144"/>
      <c r="CW125" s="144"/>
      <c r="CX125" s="144"/>
      <c r="CY125" s="144"/>
      <c r="CZ125" s="144"/>
      <c r="DA125" s="144"/>
      <c r="DB125" s="144"/>
      <c r="DC125" s="144"/>
      <c r="DD125" s="144"/>
      <c r="DE125" s="144"/>
      <c r="DF125" s="144"/>
      <c r="DG125" s="144"/>
      <c r="DH125" s="144"/>
      <c r="DI125" s="144"/>
      <c r="DJ125" s="144"/>
      <c r="DK125" s="144"/>
      <c r="DL125" s="144"/>
      <c r="DM125" s="144"/>
      <c r="DN125" s="144"/>
      <c r="DO125" s="144"/>
      <c r="DP125" s="144"/>
      <c r="DQ125" s="144"/>
      <c r="DR125" s="144"/>
      <c r="DS125" s="144"/>
      <c r="DT125" s="144"/>
      <c r="DU125" s="144"/>
      <c r="DV125" s="144"/>
      <c r="DW125" s="144"/>
      <c r="DX125" s="144"/>
      <c r="DY125" s="144"/>
      <c r="DZ125" s="144"/>
      <c r="EA125" s="144"/>
      <c r="EB125" s="144"/>
      <c r="EC125" s="144"/>
      <c r="ED125" s="144"/>
      <c r="EE125" s="144"/>
      <c r="EF125" s="144"/>
      <c r="EG125" s="144"/>
      <c r="EH125" s="144"/>
      <c r="EI125" s="144"/>
      <c r="EJ125" s="144"/>
      <c r="EK125" s="144"/>
      <c r="EL125" s="144"/>
      <c r="EM125" s="144"/>
      <c r="EN125" s="144"/>
      <c r="EO125" s="144"/>
      <c r="EP125" s="144"/>
      <c r="EQ125" s="144"/>
      <c r="ER125" s="144"/>
      <c r="ES125" s="144"/>
      <c r="ET125" s="144"/>
      <c r="EU125" s="144"/>
      <c r="EV125" s="144"/>
      <c r="EW125" s="144"/>
      <c r="EX125" s="144"/>
      <c r="EY125" s="144"/>
      <c r="EZ125" s="144"/>
      <c r="FA125" s="144"/>
      <c r="FB125" s="144"/>
      <c r="FC125" s="144"/>
      <c r="FD125" s="144"/>
      <c r="FE125" s="144"/>
      <c r="FF125" s="144"/>
      <c r="FG125" s="144"/>
      <c r="FH125" s="144"/>
      <c r="FI125" s="144"/>
      <c r="FJ125" s="144"/>
      <c r="FK125" s="144"/>
      <c r="FL125" s="144"/>
      <c r="FM125" s="144"/>
      <c r="FN125" s="144"/>
      <c r="FO125" s="144"/>
      <c r="FP125" s="144"/>
      <c r="FQ125" s="144"/>
      <c r="FR125" s="144"/>
      <c r="FS125" s="144"/>
      <c r="FT125" s="144"/>
      <c r="FU125" s="144"/>
      <c r="FV125" s="144"/>
      <c r="FW125" s="144"/>
      <c r="FX125" s="144"/>
      <c r="FY125" s="144"/>
      <c r="FZ125" s="144"/>
      <c r="GA125" s="144"/>
      <c r="GB125" s="144"/>
      <c r="GC125" s="144"/>
      <c r="GD125" s="144"/>
      <c r="GE125" s="144"/>
      <c r="GF125" s="144"/>
      <c r="GG125" s="144"/>
      <c r="GH125" s="144"/>
      <c r="GI125" s="144"/>
      <c r="GJ125" s="144"/>
      <c r="GK125" s="144"/>
      <c r="GL125" s="144"/>
      <c r="GM125" s="144"/>
      <c r="GN125" s="144"/>
      <c r="GO125" s="144"/>
      <c r="GP125" s="144"/>
      <c r="GQ125" s="144"/>
      <c r="GR125" s="144"/>
      <c r="GS125" s="144"/>
      <c r="GT125" s="144"/>
      <c r="GU125" s="144"/>
      <c r="GV125" s="144"/>
      <c r="GW125" s="144"/>
      <c r="GX125" s="144"/>
      <c r="GY125" s="144"/>
      <c r="GZ125" s="144"/>
      <c r="HA125" s="144"/>
      <c r="HB125" s="144"/>
      <c r="HC125" s="144"/>
      <c r="HD125" s="144"/>
      <c r="HE125" s="144"/>
      <c r="HF125" s="144"/>
      <c r="HG125" s="144"/>
      <c r="HH125" s="144"/>
      <c r="HI125" s="144"/>
      <c r="HJ125" s="144"/>
      <c r="HK125" s="144"/>
      <c r="HL125" s="144"/>
      <c r="HM125" s="144"/>
      <c r="HN125" s="144"/>
      <c r="HO125" s="144"/>
      <c r="HP125" s="144"/>
      <c r="HQ125" s="144"/>
      <c r="HR125" s="144"/>
      <c r="HS125" s="144"/>
      <c r="HT125" s="144"/>
      <c r="HU125" s="144"/>
      <c r="HV125" s="144"/>
      <c r="HW125" s="144"/>
      <c r="HX125" s="144"/>
      <c r="HY125" s="144"/>
      <c r="HZ125" s="144"/>
      <c r="IA125" s="144"/>
      <c r="IB125" s="144"/>
      <c r="IC125" s="144"/>
      <c r="ID125" s="144"/>
      <c r="IE125" s="144"/>
      <c r="IF125" s="144"/>
      <c r="IG125" s="144"/>
      <c r="IH125" s="144"/>
      <c r="II125" s="144"/>
      <c r="IJ125" s="144"/>
      <c r="IK125" s="144"/>
      <c r="IL125" s="144"/>
      <c r="IM125" s="144"/>
      <c r="IN125" s="144"/>
      <c r="IO125" s="144"/>
      <c r="IP125" s="144"/>
      <c r="IQ125" s="144"/>
      <c r="IR125" s="144"/>
      <c r="IS125" s="144"/>
      <c r="IT125" s="144"/>
      <c r="IU125" s="144"/>
      <c r="IV125" s="144"/>
      <c r="IW125" s="144"/>
      <c r="IX125" s="144"/>
      <c r="IY125" s="144"/>
      <c r="IZ125" s="144"/>
      <c r="JA125" s="144"/>
      <c r="JB125" s="144"/>
      <c r="JC125" s="144"/>
      <c r="JD125" s="144"/>
      <c r="JE125" s="144"/>
      <c r="JF125" s="144"/>
      <c r="JG125" s="144"/>
      <c r="JH125" s="144"/>
      <c r="JI125" s="144"/>
      <c r="JJ125" s="144"/>
      <c r="JK125" s="144"/>
      <c r="JL125" s="144"/>
      <c r="JM125" s="144"/>
      <c r="JN125" s="144"/>
      <c r="JO125" s="144"/>
      <c r="JP125" s="144"/>
      <c r="JQ125" s="144"/>
      <c r="JR125" s="144"/>
      <c r="JS125" s="144"/>
      <c r="JT125" s="144"/>
      <c r="JU125" s="144"/>
      <c r="JV125" s="144"/>
      <c r="JW125" s="144"/>
      <c r="JX125" s="144"/>
      <c r="JY125" s="144"/>
      <c r="JZ125" s="144"/>
      <c r="KA125" s="144"/>
      <c r="KB125" s="144"/>
      <c r="KC125" s="144"/>
      <c r="KD125" s="144"/>
      <c r="KE125" s="144"/>
      <c r="KF125" s="144"/>
      <c r="KG125" s="144"/>
      <c r="KH125" s="144"/>
      <c r="KI125" s="144"/>
      <c r="KJ125" s="144"/>
      <c r="KK125" s="144"/>
      <c r="KL125" s="144"/>
      <c r="KM125" s="144"/>
      <c r="KN125" s="144"/>
      <c r="KO125" s="144"/>
      <c r="KP125" s="144"/>
      <c r="KQ125" s="144"/>
    </row>
    <row r="126" spans="1:307" s="145" customFormat="1" ht="15" customHeight="1" x14ac:dyDescent="0.25">
      <c r="A126" s="99" t="s">
        <v>926</v>
      </c>
      <c r="B126" s="149" t="s">
        <v>648</v>
      </c>
      <c r="C126" s="61" t="s">
        <v>773</v>
      </c>
      <c r="D126" s="61" t="s">
        <v>455</v>
      </c>
      <c r="E126" s="105" t="s">
        <v>925</v>
      </c>
      <c r="F126" s="101" t="s">
        <v>645</v>
      </c>
      <c r="G126" s="101"/>
      <c r="H126" s="50"/>
      <c r="I126" s="174"/>
      <c r="J126" s="50"/>
      <c r="K126" s="184" t="s">
        <v>1801</v>
      </c>
      <c r="L126" s="50" t="s">
        <v>84</v>
      </c>
      <c r="M126" s="50"/>
      <c r="N126" s="50"/>
      <c r="O126" s="50"/>
      <c r="P126" s="50"/>
      <c r="Q126" s="50"/>
      <c r="R126" s="52"/>
      <c r="S126" s="249"/>
      <c r="T126" s="52"/>
      <c r="U126" s="50"/>
      <c r="V126" s="50"/>
      <c r="W126" s="50"/>
      <c r="X126" s="50"/>
      <c r="Y126" s="50"/>
      <c r="Z126" s="50"/>
      <c r="AA126" s="50"/>
      <c r="AB126" s="50"/>
      <c r="AC126" s="50"/>
      <c r="AD126" s="50"/>
      <c r="AE126" s="165">
        <f t="shared" si="3"/>
        <v>1</v>
      </c>
      <c r="AF126" s="289"/>
      <c r="AG126" s="99" t="s">
        <v>655</v>
      </c>
      <c r="AH126" s="136"/>
      <c r="AI126" s="136"/>
      <c r="AJ126" s="136"/>
      <c r="AK126" s="136"/>
      <c r="AL126" s="136"/>
      <c r="AM126" s="136"/>
      <c r="AN126" s="136"/>
      <c r="AO126" s="136"/>
      <c r="AP126" s="136"/>
      <c r="AQ126" s="136"/>
      <c r="AR126" s="136"/>
      <c r="AS126" s="136"/>
      <c r="AT126" s="136"/>
      <c r="AU126" s="136"/>
      <c r="AV126" s="136"/>
      <c r="AW126" s="136"/>
      <c r="AX126" s="136"/>
      <c r="AY126" s="136"/>
      <c r="AZ126" s="136"/>
      <c r="BA126" s="136"/>
      <c r="BB126" s="136"/>
      <c r="BC126" s="136"/>
      <c r="BD126" s="136"/>
      <c r="BE126" s="136"/>
      <c r="BF126" s="136"/>
      <c r="BG126" s="136"/>
      <c r="BH126" s="136"/>
      <c r="BI126" s="136"/>
      <c r="BJ126" s="136"/>
      <c r="BK126" s="136"/>
      <c r="BL126" s="136"/>
      <c r="BM126" s="136"/>
      <c r="BN126" s="136"/>
      <c r="BO126" s="136"/>
      <c r="BP126" s="136"/>
      <c r="BQ126" s="136"/>
      <c r="BR126" s="136"/>
      <c r="BS126" s="136"/>
      <c r="BT126" s="136"/>
      <c r="BU126" s="136"/>
      <c r="BV126" s="136"/>
      <c r="BW126" s="136"/>
      <c r="BX126" s="136"/>
      <c r="BY126" s="136"/>
      <c r="BZ126" s="136"/>
      <c r="CA126" s="136"/>
      <c r="CB126" s="136"/>
      <c r="CC126" s="136"/>
      <c r="CD126" s="136"/>
      <c r="CE126" s="136"/>
      <c r="CF126" s="136"/>
      <c r="CG126" s="136"/>
      <c r="CH126" s="136"/>
      <c r="CI126" s="136"/>
      <c r="CJ126" s="136"/>
      <c r="CK126" s="136"/>
      <c r="CL126" s="136"/>
      <c r="CM126" s="136"/>
      <c r="CN126" s="136"/>
      <c r="CO126" s="136"/>
      <c r="CP126" s="136"/>
      <c r="CQ126" s="136"/>
      <c r="CR126" s="136"/>
      <c r="CS126" s="136"/>
      <c r="CT126" s="136"/>
      <c r="CU126" s="136"/>
      <c r="CV126" s="136"/>
      <c r="CW126" s="136"/>
      <c r="CX126" s="136"/>
      <c r="CY126" s="136"/>
      <c r="CZ126" s="136"/>
      <c r="DA126" s="136"/>
      <c r="DB126" s="136"/>
      <c r="DC126" s="136"/>
      <c r="DD126" s="136"/>
      <c r="DE126" s="136"/>
      <c r="DF126" s="136"/>
      <c r="DG126" s="136"/>
      <c r="DH126" s="136"/>
      <c r="DI126" s="136"/>
      <c r="DJ126" s="136"/>
      <c r="DK126" s="136"/>
      <c r="DL126" s="136"/>
      <c r="DM126" s="136"/>
      <c r="DN126" s="136"/>
      <c r="DO126" s="136"/>
      <c r="DP126" s="136"/>
      <c r="DQ126" s="136"/>
      <c r="DR126" s="136"/>
      <c r="DS126" s="136"/>
      <c r="DT126" s="136"/>
      <c r="DU126" s="136"/>
      <c r="DV126" s="136"/>
      <c r="DW126" s="136"/>
      <c r="DX126" s="136"/>
      <c r="DY126" s="136"/>
      <c r="DZ126" s="136"/>
      <c r="EA126" s="136"/>
      <c r="EB126" s="136"/>
      <c r="EC126" s="136"/>
      <c r="ED126" s="136"/>
      <c r="EE126" s="136"/>
      <c r="EF126" s="136"/>
      <c r="EG126" s="136"/>
      <c r="EH126" s="136"/>
      <c r="EI126" s="136"/>
      <c r="EJ126" s="136"/>
      <c r="EK126" s="136"/>
      <c r="EL126" s="136"/>
      <c r="EM126" s="136"/>
      <c r="EN126" s="136"/>
      <c r="EO126" s="136"/>
      <c r="EP126" s="136"/>
      <c r="EQ126" s="136"/>
      <c r="ER126" s="136"/>
      <c r="ES126" s="136"/>
      <c r="ET126" s="136"/>
      <c r="EU126" s="136"/>
      <c r="EV126" s="136"/>
      <c r="EW126" s="136"/>
      <c r="EX126" s="136"/>
      <c r="EY126" s="136"/>
      <c r="EZ126" s="136"/>
      <c r="FA126" s="136"/>
      <c r="FB126" s="136"/>
      <c r="FC126" s="136"/>
      <c r="FD126" s="136"/>
      <c r="FE126" s="136"/>
      <c r="FF126" s="136"/>
      <c r="FG126" s="136"/>
      <c r="FH126" s="136"/>
      <c r="FI126" s="136"/>
      <c r="FJ126" s="136"/>
      <c r="FK126" s="136"/>
      <c r="FL126" s="136"/>
      <c r="FM126" s="136"/>
      <c r="FN126" s="136"/>
      <c r="FO126" s="136"/>
      <c r="FP126" s="136"/>
      <c r="FQ126" s="136"/>
      <c r="FR126" s="136"/>
      <c r="FS126" s="136"/>
      <c r="FT126" s="136"/>
      <c r="FU126" s="136"/>
      <c r="FV126" s="136"/>
      <c r="FW126" s="136"/>
      <c r="FX126" s="136"/>
      <c r="FY126" s="136"/>
      <c r="FZ126" s="136"/>
      <c r="GA126" s="136"/>
      <c r="GB126" s="136"/>
      <c r="GC126" s="136"/>
      <c r="GD126" s="136"/>
      <c r="GE126" s="136"/>
      <c r="GF126" s="136"/>
      <c r="GG126" s="136"/>
      <c r="GH126" s="136"/>
      <c r="GI126" s="136"/>
      <c r="GJ126" s="136"/>
      <c r="GK126" s="136"/>
      <c r="GL126" s="136"/>
      <c r="GM126" s="136"/>
      <c r="GN126" s="136"/>
      <c r="GO126" s="136"/>
      <c r="GP126" s="136"/>
      <c r="GQ126" s="136"/>
      <c r="GR126" s="136"/>
      <c r="GS126" s="136"/>
      <c r="GT126" s="136"/>
      <c r="GU126" s="136"/>
      <c r="GV126" s="136"/>
      <c r="GW126" s="136"/>
      <c r="GX126" s="136"/>
      <c r="GY126" s="136"/>
      <c r="GZ126" s="136"/>
      <c r="HA126" s="136"/>
      <c r="HB126" s="136"/>
      <c r="HC126" s="136"/>
      <c r="HD126" s="136"/>
      <c r="HE126" s="136"/>
      <c r="HF126" s="136"/>
      <c r="HG126" s="136"/>
      <c r="HH126" s="136"/>
      <c r="HI126" s="136"/>
      <c r="HJ126" s="136"/>
      <c r="HK126" s="136"/>
      <c r="HL126" s="136"/>
      <c r="HM126" s="136"/>
      <c r="HN126" s="136"/>
      <c r="HO126" s="136"/>
      <c r="HP126" s="136"/>
      <c r="HQ126" s="136"/>
      <c r="HR126" s="136"/>
      <c r="HS126" s="136"/>
      <c r="HT126" s="136"/>
      <c r="HU126" s="136"/>
      <c r="HV126" s="136"/>
      <c r="HW126" s="136"/>
      <c r="HX126" s="136"/>
      <c r="HY126" s="136"/>
      <c r="HZ126" s="136"/>
      <c r="IA126" s="136"/>
      <c r="IB126" s="136"/>
      <c r="IC126" s="136"/>
      <c r="ID126" s="136"/>
      <c r="IE126" s="136"/>
      <c r="IF126" s="136"/>
      <c r="IG126" s="136"/>
      <c r="IH126" s="136"/>
      <c r="II126" s="136"/>
      <c r="IJ126" s="136"/>
      <c r="IK126" s="136"/>
      <c r="IL126" s="136"/>
      <c r="IM126" s="136"/>
      <c r="IN126" s="136"/>
      <c r="IO126" s="136"/>
      <c r="IP126" s="136"/>
      <c r="IQ126" s="136"/>
      <c r="IR126" s="136"/>
      <c r="IS126" s="136"/>
      <c r="IT126" s="136"/>
      <c r="IU126" s="136"/>
      <c r="IV126" s="136"/>
      <c r="IW126" s="136"/>
      <c r="IX126" s="136"/>
      <c r="IY126" s="136"/>
      <c r="IZ126" s="136"/>
      <c r="JA126" s="136"/>
      <c r="JB126" s="136"/>
      <c r="JC126" s="136"/>
      <c r="JD126" s="136"/>
      <c r="JE126" s="136"/>
      <c r="JF126" s="136"/>
      <c r="JG126" s="136"/>
      <c r="JH126" s="136"/>
      <c r="JI126" s="136"/>
      <c r="JJ126" s="136"/>
      <c r="JK126" s="136"/>
      <c r="JL126" s="136"/>
      <c r="JM126" s="136"/>
      <c r="JN126" s="136"/>
      <c r="JO126" s="136"/>
      <c r="JP126" s="136"/>
      <c r="JQ126" s="136"/>
      <c r="JR126" s="136"/>
      <c r="JS126" s="144"/>
      <c r="JT126" s="144"/>
      <c r="JU126" s="144"/>
      <c r="JV126" s="144"/>
      <c r="JW126" s="144"/>
      <c r="JX126" s="144"/>
      <c r="JY126" s="144"/>
      <c r="JZ126" s="144"/>
      <c r="KA126" s="144"/>
      <c r="KB126" s="144"/>
      <c r="KC126" s="144"/>
      <c r="KD126" s="144"/>
      <c r="KE126" s="144"/>
      <c r="KF126" s="144"/>
      <c r="KG126" s="144"/>
      <c r="KH126" s="144"/>
      <c r="KI126" s="144"/>
      <c r="KJ126" s="144"/>
      <c r="KK126" s="144"/>
      <c r="KL126" s="144"/>
      <c r="KM126" s="144"/>
      <c r="KN126" s="144"/>
      <c r="KO126" s="144"/>
      <c r="KP126" s="144"/>
      <c r="KQ126" s="144"/>
    </row>
    <row r="127" spans="1:307" s="145" customFormat="1" ht="15" customHeight="1" x14ac:dyDescent="0.25">
      <c r="A127" s="51" t="s">
        <v>916</v>
      </c>
      <c r="B127" s="53" t="s">
        <v>1870</v>
      </c>
      <c r="C127" s="51" t="s">
        <v>773</v>
      </c>
      <c r="D127" s="61" t="s">
        <v>455</v>
      </c>
      <c r="E127" s="105" t="s">
        <v>915</v>
      </c>
      <c r="F127" s="99" t="s">
        <v>645</v>
      </c>
      <c r="G127" s="99"/>
      <c r="H127" s="52"/>
      <c r="I127" s="172"/>
      <c r="J127" s="49"/>
      <c r="K127" s="182" t="s">
        <v>1830</v>
      </c>
      <c r="L127" s="49"/>
      <c r="M127" s="49"/>
      <c r="N127" s="49" t="s">
        <v>521</v>
      </c>
      <c r="O127" s="49"/>
      <c r="P127" s="49"/>
      <c r="Q127" s="49"/>
      <c r="R127" s="49"/>
      <c r="S127" s="249"/>
      <c r="T127" s="49"/>
      <c r="U127" s="49"/>
      <c r="V127" s="49"/>
      <c r="W127" s="49"/>
      <c r="X127" s="49"/>
      <c r="Y127" s="49"/>
      <c r="Z127" s="49"/>
      <c r="AA127" s="49"/>
      <c r="AB127" s="49"/>
      <c r="AC127" s="49"/>
      <c r="AD127" s="49"/>
      <c r="AE127" s="165">
        <f t="shared" si="3"/>
        <v>1</v>
      </c>
      <c r="AF127" s="289"/>
      <c r="AG127" s="51"/>
      <c r="AH127" s="60"/>
      <c r="AI127" s="60"/>
      <c r="AJ127" s="60"/>
      <c r="AK127" s="60"/>
      <c r="AL127" s="60"/>
      <c r="AM127" s="60"/>
      <c r="AN127" s="60"/>
      <c r="AO127" s="60"/>
      <c r="AP127" s="60"/>
      <c r="AQ127" s="60"/>
      <c r="AR127" s="60"/>
      <c r="AS127" s="60"/>
      <c r="AT127" s="60"/>
      <c r="AU127" s="60"/>
      <c r="AV127" s="60"/>
      <c r="AW127" s="60"/>
      <c r="AX127" s="60"/>
      <c r="AY127" s="60"/>
      <c r="AZ127" s="60"/>
      <c r="BA127" s="60"/>
      <c r="BB127" s="60"/>
      <c r="BC127" s="60"/>
      <c r="BD127" s="60"/>
      <c r="BE127" s="60"/>
      <c r="BF127" s="60"/>
      <c r="BG127" s="60"/>
      <c r="BH127" s="60"/>
      <c r="BI127" s="60"/>
      <c r="BJ127" s="60"/>
      <c r="BK127" s="60"/>
      <c r="BL127" s="60"/>
      <c r="BM127" s="60"/>
      <c r="BN127" s="60"/>
      <c r="BO127" s="60"/>
      <c r="BP127" s="60"/>
      <c r="BQ127" s="60"/>
      <c r="BR127" s="60"/>
      <c r="BS127" s="60"/>
      <c r="BT127" s="60"/>
      <c r="BU127" s="60"/>
      <c r="BV127" s="60"/>
      <c r="BW127" s="60"/>
      <c r="BX127" s="60"/>
      <c r="BY127" s="60"/>
      <c r="BZ127" s="60"/>
      <c r="CA127" s="60"/>
      <c r="CB127" s="60"/>
      <c r="CC127" s="60"/>
      <c r="CD127" s="60"/>
      <c r="CE127" s="60"/>
      <c r="CF127" s="60"/>
      <c r="CG127" s="60"/>
      <c r="CH127" s="60"/>
      <c r="CI127" s="60"/>
      <c r="CJ127" s="60"/>
      <c r="CK127" s="60"/>
      <c r="CL127" s="60"/>
      <c r="CM127" s="60"/>
      <c r="CN127" s="60"/>
      <c r="CO127" s="60"/>
      <c r="CP127" s="60"/>
      <c r="CQ127" s="60"/>
      <c r="CR127" s="60"/>
      <c r="CS127" s="60"/>
      <c r="CT127" s="60"/>
      <c r="CU127" s="60"/>
      <c r="CV127" s="60"/>
      <c r="CW127" s="60"/>
      <c r="CX127" s="60"/>
      <c r="CY127" s="60"/>
      <c r="CZ127" s="60"/>
      <c r="DA127" s="60"/>
      <c r="DB127" s="60"/>
      <c r="DC127" s="60"/>
      <c r="DD127" s="60"/>
      <c r="DE127" s="60"/>
      <c r="DF127" s="60"/>
      <c r="DG127" s="60"/>
      <c r="DH127" s="60"/>
      <c r="DI127" s="60"/>
      <c r="DJ127" s="60"/>
      <c r="DK127" s="60"/>
      <c r="DL127" s="60"/>
      <c r="DM127" s="60"/>
      <c r="DN127" s="60"/>
      <c r="DO127" s="60"/>
      <c r="DP127" s="60"/>
      <c r="DQ127" s="60"/>
      <c r="DR127" s="60"/>
      <c r="DS127" s="60"/>
      <c r="DT127" s="60"/>
      <c r="DU127" s="60"/>
      <c r="DV127" s="60"/>
      <c r="DW127" s="60"/>
      <c r="DX127" s="60"/>
      <c r="DY127" s="60"/>
      <c r="DZ127" s="60"/>
      <c r="EA127" s="60"/>
      <c r="EB127" s="60"/>
      <c r="EC127" s="60"/>
      <c r="ED127" s="60"/>
      <c r="EE127" s="60"/>
      <c r="EF127" s="60"/>
      <c r="EG127" s="60"/>
      <c r="EH127" s="60"/>
      <c r="EI127" s="60"/>
      <c r="EJ127" s="60"/>
      <c r="EK127" s="60"/>
      <c r="EL127" s="60"/>
      <c r="EM127" s="60"/>
      <c r="EN127" s="60"/>
      <c r="EO127" s="60"/>
      <c r="EP127" s="60"/>
      <c r="EQ127" s="60"/>
      <c r="ER127" s="60"/>
      <c r="ES127" s="60"/>
      <c r="ET127" s="60"/>
      <c r="EU127" s="60"/>
      <c r="EV127" s="60"/>
      <c r="EW127" s="60"/>
      <c r="EX127" s="60"/>
      <c r="EY127" s="60"/>
      <c r="EZ127" s="60"/>
      <c r="FA127" s="60"/>
      <c r="FB127" s="60"/>
      <c r="FC127" s="60"/>
      <c r="FD127" s="60"/>
      <c r="FE127" s="60"/>
      <c r="FF127" s="60"/>
      <c r="FG127" s="60"/>
      <c r="FH127" s="60"/>
      <c r="FI127" s="60"/>
      <c r="FJ127" s="60"/>
      <c r="FK127" s="60"/>
      <c r="FL127" s="60"/>
      <c r="FM127" s="60"/>
      <c r="FN127" s="60"/>
      <c r="FO127" s="60"/>
      <c r="FP127" s="60"/>
      <c r="FQ127" s="60"/>
      <c r="FR127" s="60"/>
      <c r="FS127" s="60"/>
      <c r="FT127" s="60"/>
      <c r="FU127" s="60"/>
      <c r="FV127" s="60"/>
      <c r="FW127" s="60"/>
      <c r="FX127" s="60"/>
      <c r="FY127" s="60"/>
      <c r="FZ127" s="60"/>
      <c r="GA127" s="60"/>
      <c r="GB127" s="60"/>
      <c r="GC127" s="60"/>
      <c r="GD127" s="60"/>
      <c r="GE127" s="60"/>
      <c r="GF127" s="60"/>
      <c r="GG127" s="60"/>
      <c r="GH127" s="60"/>
      <c r="GI127" s="60"/>
      <c r="GJ127" s="60"/>
      <c r="GK127" s="60"/>
      <c r="GL127" s="60"/>
      <c r="GM127" s="60"/>
      <c r="GN127" s="60"/>
      <c r="GO127" s="60"/>
      <c r="GP127" s="60"/>
      <c r="GQ127" s="60"/>
      <c r="GR127" s="60"/>
      <c r="GS127" s="60"/>
      <c r="GT127" s="60"/>
      <c r="GU127" s="60"/>
      <c r="GV127" s="60"/>
      <c r="GW127" s="60"/>
      <c r="GX127" s="60"/>
      <c r="GY127" s="60"/>
      <c r="GZ127" s="60"/>
      <c r="HA127" s="60"/>
      <c r="HB127" s="60"/>
      <c r="HC127" s="60"/>
      <c r="HD127" s="60"/>
      <c r="HE127" s="60"/>
      <c r="HF127" s="60"/>
      <c r="HG127" s="60"/>
      <c r="HH127" s="60"/>
      <c r="HI127" s="60"/>
      <c r="HJ127" s="60"/>
      <c r="HK127" s="60"/>
      <c r="HL127" s="60"/>
      <c r="HM127" s="60"/>
      <c r="HN127" s="60"/>
      <c r="HO127" s="60"/>
      <c r="HP127" s="60"/>
      <c r="HQ127" s="60"/>
      <c r="HR127" s="60"/>
      <c r="HS127" s="60"/>
      <c r="HT127" s="60"/>
      <c r="HU127" s="60"/>
      <c r="HV127" s="60"/>
      <c r="HW127" s="60"/>
      <c r="HX127" s="60"/>
      <c r="HY127" s="60"/>
      <c r="HZ127" s="60"/>
      <c r="IA127" s="60"/>
      <c r="IB127" s="60"/>
      <c r="IC127" s="60"/>
      <c r="ID127" s="60"/>
      <c r="IE127" s="60"/>
      <c r="IF127" s="60"/>
      <c r="IG127" s="60"/>
      <c r="IH127" s="60"/>
      <c r="II127" s="60"/>
      <c r="IJ127" s="60"/>
      <c r="IK127" s="60"/>
      <c r="IL127" s="60"/>
      <c r="IM127" s="60"/>
      <c r="IN127" s="60"/>
      <c r="IO127" s="60"/>
      <c r="IP127" s="60"/>
      <c r="IQ127" s="60"/>
      <c r="IR127" s="60"/>
      <c r="IS127" s="60"/>
      <c r="IT127" s="60"/>
      <c r="IU127" s="60"/>
      <c r="IV127" s="60"/>
      <c r="IW127" s="60"/>
      <c r="IX127" s="60"/>
      <c r="IY127" s="60"/>
      <c r="IZ127" s="60"/>
      <c r="JA127" s="60"/>
      <c r="JB127" s="60"/>
      <c r="JC127" s="60"/>
      <c r="JD127" s="60"/>
      <c r="JE127" s="60"/>
      <c r="JF127" s="60"/>
      <c r="JG127" s="60"/>
      <c r="JH127" s="60"/>
      <c r="JI127" s="60"/>
      <c r="JJ127" s="60"/>
      <c r="JK127" s="60"/>
      <c r="JL127" s="60"/>
      <c r="JM127" s="60"/>
      <c r="JN127" s="60"/>
      <c r="JO127" s="60"/>
      <c r="JP127" s="60"/>
      <c r="JQ127" s="60"/>
      <c r="JR127" s="60"/>
      <c r="JS127" s="60"/>
      <c r="JT127" s="60"/>
      <c r="JU127" s="60"/>
      <c r="JV127" s="60"/>
      <c r="JW127" s="60"/>
      <c r="JX127" s="60"/>
      <c r="JY127" s="60"/>
      <c r="JZ127" s="60"/>
      <c r="KA127" s="60"/>
      <c r="KB127" s="60"/>
      <c r="KC127" s="60"/>
      <c r="KD127" s="60"/>
      <c r="KE127" s="60"/>
      <c r="KF127" s="60"/>
      <c r="KG127" s="60"/>
      <c r="KH127" s="60"/>
      <c r="KI127" s="60"/>
      <c r="KJ127" s="60"/>
      <c r="KK127" s="60"/>
      <c r="KL127" s="60"/>
      <c r="KM127" s="60"/>
      <c r="KN127" s="60"/>
      <c r="KO127" s="60"/>
      <c r="KP127" s="60"/>
      <c r="KQ127" s="60"/>
    </row>
    <row r="128" spans="1:307" s="145" customFormat="1" ht="15" customHeight="1" x14ac:dyDescent="0.25">
      <c r="A128" s="99" t="s">
        <v>919</v>
      </c>
      <c r="B128" s="106" t="s">
        <v>920</v>
      </c>
      <c r="C128" s="61" t="s">
        <v>773</v>
      </c>
      <c r="D128" s="99" t="s">
        <v>455</v>
      </c>
      <c r="E128" s="105" t="s">
        <v>915</v>
      </c>
      <c r="F128" s="99" t="s">
        <v>645</v>
      </c>
      <c r="G128" s="99"/>
      <c r="H128" s="52"/>
      <c r="I128" s="171"/>
      <c r="J128" s="52"/>
      <c r="K128" s="182" t="s">
        <v>1801</v>
      </c>
      <c r="L128" s="52"/>
      <c r="M128" s="52"/>
      <c r="N128" s="49" t="s">
        <v>521</v>
      </c>
      <c r="O128" s="52"/>
      <c r="P128" s="52"/>
      <c r="Q128" s="52"/>
      <c r="R128" s="52"/>
      <c r="S128" s="249"/>
      <c r="T128" s="52"/>
      <c r="U128" s="52"/>
      <c r="V128" s="52"/>
      <c r="W128" s="52"/>
      <c r="X128" s="52"/>
      <c r="Y128" s="52"/>
      <c r="Z128" s="52"/>
      <c r="AA128" s="52"/>
      <c r="AB128" s="52"/>
      <c r="AC128" s="52"/>
      <c r="AD128" s="52"/>
      <c r="AE128" s="165">
        <f t="shared" si="3"/>
        <v>1</v>
      </c>
      <c r="AF128" s="289"/>
      <c r="AG128" s="99" t="s">
        <v>657</v>
      </c>
      <c r="AH128" s="144"/>
      <c r="AI128" s="144"/>
      <c r="AJ128" s="144"/>
      <c r="AK128" s="144"/>
      <c r="AL128" s="144"/>
      <c r="AM128" s="144"/>
      <c r="AN128" s="144"/>
      <c r="AO128" s="144"/>
      <c r="AP128" s="144"/>
      <c r="AQ128" s="144"/>
      <c r="AR128" s="144"/>
      <c r="AS128" s="144"/>
      <c r="AT128" s="144"/>
      <c r="AU128" s="144"/>
      <c r="AV128" s="144"/>
      <c r="AW128" s="144"/>
      <c r="AX128" s="144"/>
      <c r="AY128" s="144"/>
      <c r="AZ128" s="144"/>
      <c r="BA128" s="144"/>
      <c r="BB128" s="144"/>
      <c r="BC128" s="144"/>
      <c r="BD128" s="144"/>
      <c r="BE128" s="144"/>
      <c r="BF128" s="144"/>
      <c r="BG128" s="144"/>
      <c r="BH128" s="144"/>
      <c r="BI128" s="144"/>
      <c r="BJ128" s="144"/>
      <c r="BK128" s="144"/>
      <c r="BL128" s="144"/>
      <c r="BM128" s="144"/>
      <c r="BN128" s="144"/>
      <c r="BO128" s="144"/>
      <c r="BP128" s="144"/>
      <c r="BQ128" s="144"/>
      <c r="BR128" s="144"/>
      <c r="BS128" s="144"/>
      <c r="BT128" s="144"/>
      <c r="BU128" s="144"/>
      <c r="BV128" s="144"/>
      <c r="BW128" s="144"/>
      <c r="BX128" s="144"/>
      <c r="BY128" s="144"/>
      <c r="BZ128" s="144"/>
      <c r="CA128" s="144"/>
      <c r="CB128" s="144"/>
      <c r="CC128" s="144"/>
      <c r="CD128" s="144"/>
      <c r="CE128" s="144"/>
      <c r="CF128" s="144"/>
      <c r="CG128" s="144"/>
      <c r="CH128" s="144"/>
      <c r="CI128" s="144"/>
      <c r="CJ128" s="144"/>
      <c r="CK128" s="144"/>
      <c r="CL128" s="144"/>
      <c r="CM128" s="144"/>
      <c r="CN128" s="144"/>
      <c r="CO128" s="144"/>
      <c r="CP128" s="144"/>
      <c r="CQ128" s="144"/>
      <c r="CR128" s="144"/>
      <c r="CS128" s="144"/>
      <c r="CT128" s="144"/>
      <c r="CU128" s="144"/>
      <c r="CV128" s="144"/>
      <c r="CW128" s="144"/>
      <c r="CX128" s="144"/>
      <c r="CY128" s="144"/>
      <c r="CZ128" s="144"/>
      <c r="DA128" s="144"/>
      <c r="DB128" s="144"/>
      <c r="DC128" s="144"/>
      <c r="DD128" s="144"/>
      <c r="DE128" s="144"/>
      <c r="DF128" s="144"/>
      <c r="DG128" s="144"/>
      <c r="DH128" s="144"/>
      <c r="DI128" s="144"/>
      <c r="DJ128" s="144"/>
      <c r="DK128" s="144"/>
      <c r="DL128" s="144"/>
      <c r="DM128" s="144"/>
      <c r="DN128" s="144"/>
      <c r="DO128" s="144"/>
      <c r="DP128" s="144"/>
      <c r="DQ128" s="144"/>
      <c r="DR128" s="144"/>
      <c r="DS128" s="144"/>
      <c r="DT128" s="144"/>
      <c r="DU128" s="144"/>
      <c r="DV128" s="144"/>
      <c r="DW128" s="144"/>
      <c r="DX128" s="144"/>
      <c r="DY128" s="144"/>
      <c r="DZ128" s="144"/>
      <c r="EA128" s="144"/>
      <c r="EB128" s="144"/>
      <c r="EC128" s="144"/>
      <c r="ED128" s="144"/>
      <c r="EE128" s="144"/>
      <c r="EF128" s="144"/>
      <c r="EG128" s="144"/>
      <c r="EH128" s="144"/>
      <c r="EI128" s="144"/>
      <c r="EJ128" s="144"/>
      <c r="EK128" s="144"/>
      <c r="EL128" s="144"/>
      <c r="EM128" s="144"/>
      <c r="EN128" s="144"/>
      <c r="EO128" s="144"/>
      <c r="EP128" s="144"/>
      <c r="EQ128" s="144"/>
      <c r="ER128" s="144"/>
      <c r="ES128" s="144"/>
      <c r="ET128" s="144"/>
      <c r="EU128" s="144"/>
      <c r="EV128" s="144"/>
      <c r="EW128" s="144"/>
      <c r="EX128" s="144"/>
      <c r="EY128" s="144"/>
      <c r="EZ128" s="144"/>
      <c r="FA128" s="144"/>
      <c r="FB128" s="144"/>
      <c r="FC128" s="144"/>
      <c r="FD128" s="144"/>
      <c r="FE128" s="144"/>
      <c r="FF128" s="144"/>
      <c r="FG128" s="144"/>
      <c r="FH128" s="144"/>
      <c r="FI128" s="144"/>
      <c r="FJ128" s="144"/>
      <c r="FK128" s="144"/>
      <c r="FL128" s="144"/>
      <c r="FM128" s="144"/>
      <c r="FN128" s="144"/>
      <c r="FO128" s="144"/>
      <c r="FP128" s="144"/>
      <c r="FQ128" s="144"/>
      <c r="FR128" s="144"/>
      <c r="FS128" s="144"/>
      <c r="FT128" s="144"/>
      <c r="FU128" s="144"/>
      <c r="FV128" s="144"/>
      <c r="FW128" s="144"/>
      <c r="FX128" s="144"/>
      <c r="FY128" s="144"/>
      <c r="FZ128" s="144"/>
      <c r="GA128" s="144"/>
      <c r="GB128" s="144"/>
      <c r="GC128" s="144"/>
      <c r="GD128" s="144"/>
      <c r="GE128" s="144"/>
      <c r="GF128" s="144"/>
      <c r="GG128" s="144"/>
      <c r="GH128" s="144"/>
      <c r="GI128" s="144"/>
      <c r="GJ128" s="144"/>
      <c r="GK128" s="144"/>
      <c r="GL128" s="144"/>
      <c r="GM128" s="144"/>
      <c r="GN128" s="144"/>
      <c r="GO128" s="144"/>
      <c r="GP128" s="144"/>
      <c r="GQ128" s="144"/>
      <c r="GR128" s="144"/>
      <c r="GS128" s="144"/>
      <c r="GT128" s="144"/>
      <c r="GU128" s="144"/>
      <c r="GV128" s="144"/>
      <c r="GW128" s="144"/>
      <c r="GX128" s="144"/>
      <c r="GY128" s="144"/>
      <c r="GZ128" s="144"/>
      <c r="HA128" s="144"/>
      <c r="HB128" s="144"/>
      <c r="HC128" s="144"/>
      <c r="HD128" s="144"/>
      <c r="HE128" s="144"/>
      <c r="HF128" s="144"/>
      <c r="HG128" s="144"/>
      <c r="HH128" s="144"/>
      <c r="HI128" s="144"/>
      <c r="HJ128" s="144"/>
      <c r="HK128" s="144"/>
      <c r="HL128" s="144"/>
      <c r="HM128" s="144"/>
      <c r="HN128" s="144"/>
      <c r="HO128" s="144"/>
      <c r="HP128" s="144"/>
      <c r="HQ128" s="144"/>
      <c r="HR128" s="144"/>
      <c r="HS128" s="144"/>
      <c r="HT128" s="144"/>
      <c r="HU128" s="144"/>
      <c r="HV128" s="144"/>
      <c r="HW128" s="144"/>
      <c r="HX128" s="144"/>
      <c r="HY128" s="144"/>
      <c r="HZ128" s="144"/>
      <c r="IA128" s="144"/>
      <c r="IB128" s="144"/>
      <c r="IC128" s="144"/>
      <c r="ID128" s="144"/>
      <c r="IE128" s="144"/>
      <c r="IF128" s="144"/>
      <c r="IG128" s="144"/>
      <c r="IH128" s="144"/>
      <c r="II128" s="144"/>
      <c r="IJ128" s="144"/>
      <c r="IK128" s="144"/>
      <c r="IL128" s="144"/>
      <c r="IM128" s="144"/>
      <c r="IN128" s="144"/>
      <c r="IO128" s="144"/>
      <c r="IP128" s="144"/>
      <c r="IQ128" s="144"/>
      <c r="IR128" s="144"/>
      <c r="IS128" s="144"/>
      <c r="IT128" s="144"/>
      <c r="IU128" s="144"/>
      <c r="IV128" s="144"/>
      <c r="IW128" s="144"/>
      <c r="IX128" s="144"/>
      <c r="IY128" s="144"/>
      <c r="IZ128" s="144"/>
      <c r="JA128" s="144"/>
      <c r="JB128" s="144"/>
      <c r="JC128" s="144"/>
      <c r="JD128" s="144"/>
      <c r="JE128" s="144"/>
      <c r="JF128" s="144"/>
      <c r="JG128" s="144"/>
      <c r="JH128" s="144"/>
      <c r="JI128" s="144"/>
      <c r="JJ128" s="144"/>
      <c r="JK128" s="144"/>
      <c r="JL128" s="144"/>
      <c r="JM128" s="144"/>
      <c r="JN128" s="144"/>
      <c r="JO128" s="144"/>
      <c r="JP128" s="144"/>
      <c r="JQ128" s="144"/>
      <c r="JR128" s="144"/>
      <c r="JS128" s="144"/>
      <c r="JT128" s="144"/>
      <c r="JU128" s="144"/>
      <c r="JV128" s="144"/>
      <c r="JW128" s="144"/>
      <c r="JX128" s="100"/>
      <c r="JY128" s="100"/>
      <c r="JZ128" s="100"/>
      <c r="KA128" s="100"/>
      <c r="KB128" s="100"/>
      <c r="KC128" s="100"/>
      <c r="KD128" s="100"/>
      <c r="KE128" s="100"/>
      <c r="KF128" s="100"/>
      <c r="KG128" s="100"/>
      <c r="KH128" s="60"/>
      <c r="KI128" s="60"/>
      <c r="KJ128" s="60"/>
      <c r="KK128" s="60"/>
      <c r="KL128" s="60"/>
      <c r="KM128" s="60"/>
      <c r="KN128" s="60"/>
      <c r="KO128" s="60"/>
      <c r="KP128" s="60"/>
      <c r="KQ128" s="60"/>
    </row>
    <row r="129" spans="1:307" s="145" customFormat="1" ht="15" customHeight="1" x14ac:dyDescent="0.25">
      <c r="A129" s="99" t="s">
        <v>921</v>
      </c>
      <c r="B129" s="106" t="s">
        <v>922</v>
      </c>
      <c r="C129" s="99" t="s">
        <v>773</v>
      </c>
      <c r="D129" s="99" t="s">
        <v>455</v>
      </c>
      <c r="E129" s="105" t="s">
        <v>915</v>
      </c>
      <c r="F129" s="99" t="s">
        <v>645</v>
      </c>
      <c r="G129" s="99"/>
      <c r="H129" s="52"/>
      <c r="I129" s="171"/>
      <c r="J129" s="52"/>
      <c r="K129" s="182" t="s">
        <v>1801</v>
      </c>
      <c r="L129" s="52"/>
      <c r="M129" s="52"/>
      <c r="N129" s="49" t="s">
        <v>521</v>
      </c>
      <c r="O129" s="52"/>
      <c r="P129" s="52"/>
      <c r="Q129" s="52"/>
      <c r="R129" s="52"/>
      <c r="S129" s="249"/>
      <c r="T129" s="52"/>
      <c r="U129" s="52"/>
      <c r="V129" s="52"/>
      <c r="W129" s="52"/>
      <c r="X129" s="52"/>
      <c r="Y129" s="52"/>
      <c r="Z129" s="52"/>
      <c r="AA129" s="52"/>
      <c r="AB129" s="52"/>
      <c r="AC129" s="52"/>
      <c r="AD129" s="52"/>
      <c r="AE129" s="165">
        <f t="shared" si="3"/>
        <v>1</v>
      </c>
      <c r="AF129" s="289"/>
      <c r="AG129" s="99" t="s">
        <v>656</v>
      </c>
      <c r="AH129" s="144"/>
      <c r="AI129" s="144"/>
      <c r="AJ129" s="144"/>
      <c r="AK129" s="144"/>
      <c r="AL129" s="144"/>
      <c r="AM129" s="144"/>
      <c r="AN129" s="144"/>
      <c r="AO129" s="144"/>
      <c r="AP129" s="144"/>
      <c r="AQ129" s="144"/>
      <c r="AR129" s="144"/>
      <c r="AS129" s="144"/>
      <c r="AT129" s="144"/>
      <c r="AU129" s="144"/>
      <c r="AV129" s="144"/>
      <c r="AW129" s="144"/>
      <c r="AX129" s="144"/>
      <c r="AY129" s="144"/>
      <c r="AZ129" s="144"/>
      <c r="BA129" s="144"/>
      <c r="BB129" s="144"/>
      <c r="BC129" s="144"/>
      <c r="BD129" s="144"/>
      <c r="BE129" s="144"/>
      <c r="BF129" s="144"/>
      <c r="BG129" s="144"/>
      <c r="BH129" s="144"/>
      <c r="BI129" s="144"/>
      <c r="BJ129" s="144"/>
      <c r="BK129" s="144"/>
      <c r="BL129" s="144"/>
      <c r="BM129" s="144"/>
      <c r="BN129" s="144"/>
      <c r="BO129" s="144"/>
      <c r="BP129" s="144"/>
      <c r="BQ129" s="144"/>
      <c r="BR129" s="144"/>
      <c r="BS129" s="144"/>
      <c r="BT129" s="144"/>
      <c r="BU129" s="144"/>
      <c r="BV129" s="144"/>
      <c r="BW129" s="144"/>
      <c r="BX129" s="144"/>
      <c r="BY129" s="144"/>
      <c r="BZ129" s="144"/>
      <c r="CA129" s="144"/>
      <c r="CB129" s="144"/>
      <c r="CC129" s="144"/>
      <c r="CD129" s="144"/>
      <c r="CE129" s="144"/>
      <c r="CF129" s="144"/>
      <c r="CG129" s="144"/>
      <c r="CH129" s="144"/>
      <c r="CI129" s="144"/>
      <c r="CJ129" s="144"/>
      <c r="CK129" s="144"/>
      <c r="CL129" s="144"/>
      <c r="CM129" s="144"/>
      <c r="CN129" s="144"/>
      <c r="CO129" s="144"/>
      <c r="CP129" s="144"/>
      <c r="CQ129" s="144"/>
      <c r="CR129" s="144"/>
      <c r="CS129" s="144"/>
      <c r="CT129" s="144"/>
      <c r="CU129" s="144"/>
      <c r="CV129" s="144"/>
      <c r="CW129" s="144"/>
      <c r="CX129" s="144"/>
      <c r="CY129" s="144"/>
      <c r="CZ129" s="144"/>
      <c r="DA129" s="144"/>
      <c r="DB129" s="144"/>
      <c r="DC129" s="144"/>
      <c r="DD129" s="144"/>
      <c r="DE129" s="144"/>
      <c r="DF129" s="144"/>
      <c r="DG129" s="144"/>
      <c r="DH129" s="144"/>
      <c r="DI129" s="144"/>
      <c r="DJ129" s="144"/>
      <c r="DK129" s="144"/>
      <c r="DL129" s="144"/>
      <c r="DM129" s="144"/>
      <c r="DN129" s="144"/>
      <c r="DO129" s="144"/>
      <c r="DP129" s="144"/>
      <c r="DQ129" s="144"/>
      <c r="DR129" s="144"/>
      <c r="DS129" s="144"/>
      <c r="DT129" s="144"/>
      <c r="DU129" s="144"/>
      <c r="DV129" s="144"/>
      <c r="DW129" s="144"/>
      <c r="DX129" s="144"/>
      <c r="DY129" s="144"/>
      <c r="DZ129" s="144"/>
      <c r="EA129" s="144"/>
      <c r="EB129" s="144"/>
      <c r="EC129" s="144"/>
      <c r="ED129" s="144"/>
      <c r="EE129" s="144"/>
      <c r="EF129" s="144"/>
      <c r="EG129" s="144"/>
      <c r="EH129" s="144"/>
      <c r="EI129" s="144"/>
      <c r="EJ129" s="144"/>
      <c r="EK129" s="144"/>
      <c r="EL129" s="144"/>
      <c r="EM129" s="144"/>
      <c r="EN129" s="144"/>
      <c r="EO129" s="144"/>
      <c r="EP129" s="144"/>
      <c r="EQ129" s="144"/>
      <c r="ER129" s="144"/>
      <c r="ES129" s="144"/>
      <c r="ET129" s="144"/>
      <c r="EU129" s="144"/>
      <c r="EV129" s="144"/>
      <c r="EW129" s="144"/>
      <c r="EX129" s="144"/>
      <c r="EY129" s="144"/>
      <c r="EZ129" s="144"/>
      <c r="FA129" s="144"/>
      <c r="FB129" s="144"/>
      <c r="FC129" s="144"/>
      <c r="FD129" s="144"/>
      <c r="FE129" s="144"/>
      <c r="FF129" s="144"/>
      <c r="FG129" s="144"/>
      <c r="FH129" s="144"/>
      <c r="FI129" s="144"/>
      <c r="FJ129" s="144"/>
      <c r="FK129" s="144"/>
      <c r="FL129" s="144"/>
      <c r="FM129" s="144"/>
      <c r="FN129" s="144"/>
      <c r="FO129" s="144"/>
      <c r="FP129" s="144"/>
      <c r="FQ129" s="144"/>
      <c r="FR129" s="144"/>
      <c r="FS129" s="144"/>
      <c r="FT129" s="144"/>
      <c r="FU129" s="144"/>
      <c r="FV129" s="144"/>
      <c r="FW129" s="144"/>
      <c r="FX129" s="144"/>
      <c r="FY129" s="144"/>
      <c r="FZ129" s="144"/>
      <c r="GA129" s="144"/>
      <c r="GB129" s="144"/>
      <c r="GC129" s="144"/>
      <c r="GD129" s="144"/>
      <c r="GE129" s="144"/>
      <c r="GF129" s="144"/>
      <c r="GG129" s="144"/>
      <c r="GH129" s="144"/>
      <c r="GI129" s="144"/>
      <c r="GJ129" s="144"/>
      <c r="GK129" s="144"/>
      <c r="GL129" s="144"/>
      <c r="GM129" s="144"/>
      <c r="GN129" s="144"/>
      <c r="GO129" s="144"/>
      <c r="GP129" s="144"/>
      <c r="GQ129" s="144"/>
      <c r="GR129" s="144"/>
      <c r="GS129" s="144"/>
      <c r="GT129" s="144"/>
      <c r="GU129" s="144"/>
      <c r="GV129" s="144"/>
      <c r="GW129" s="144"/>
      <c r="GX129" s="144"/>
      <c r="GY129" s="144"/>
      <c r="GZ129" s="144"/>
      <c r="HA129" s="144"/>
      <c r="HB129" s="144"/>
      <c r="HC129" s="144"/>
      <c r="HD129" s="144"/>
      <c r="HE129" s="144"/>
      <c r="HF129" s="144"/>
      <c r="HG129" s="144"/>
      <c r="HH129" s="144"/>
      <c r="HI129" s="144"/>
      <c r="HJ129" s="144"/>
      <c r="HK129" s="144"/>
      <c r="HL129" s="144"/>
      <c r="HM129" s="144"/>
      <c r="HN129" s="144"/>
      <c r="HO129" s="144"/>
      <c r="HP129" s="144"/>
      <c r="HQ129" s="144"/>
      <c r="HR129" s="144"/>
      <c r="HS129" s="144"/>
      <c r="HT129" s="144"/>
      <c r="HU129" s="144"/>
      <c r="HV129" s="144"/>
      <c r="HW129" s="144"/>
      <c r="HX129" s="144"/>
      <c r="HY129" s="144"/>
      <c r="HZ129" s="144"/>
      <c r="IA129" s="144"/>
      <c r="IB129" s="144"/>
      <c r="IC129" s="144"/>
      <c r="ID129" s="144"/>
      <c r="IE129" s="144"/>
      <c r="IF129" s="144"/>
      <c r="IG129" s="144"/>
      <c r="IH129" s="144"/>
      <c r="II129" s="144"/>
      <c r="IJ129" s="144"/>
      <c r="IK129" s="144"/>
      <c r="IL129" s="144"/>
      <c r="IM129" s="144"/>
      <c r="IN129" s="144"/>
      <c r="IO129" s="144"/>
      <c r="IP129" s="144"/>
      <c r="IQ129" s="144"/>
      <c r="IR129" s="144"/>
      <c r="IS129" s="144"/>
      <c r="IT129" s="144"/>
      <c r="IU129" s="144"/>
      <c r="IV129" s="144"/>
      <c r="IW129" s="144"/>
      <c r="IX129" s="144"/>
      <c r="IY129" s="144"/>
      <c r="IZ129" s="144"/>
      <c r="JA129" s="144"/>
      <c r="JB129" s="144"/>
      <c r="JC129" s="144"/>
      <c r="JD129" s="144"/>
      <c r="JE129" s="144"/>
      <c r="JF129" s="144"/>
      <c r="JG129" s="144"/>
      <c r="JH129" s="144"/>
      <c r="JI129" s="144"/>
      <c r="JJ129" s="144"/>
      <c r="JK129" s="144"/>
      <c r="JL129" s="144"/>
      <c r="JM129" s="144"/>
      <c r="JN129" s="144"/>
      <c r="JO129" s="144"/>
      <c r="JP129" s="144"/>
      <c r="JQ129" s="144"/>
      <c r="JR129" s="144"/>
      <c r="JS129" s="144"/>
      <c r="JT129" s="144"/>
      <c r="JU129" s="144"/>
      <c r="JV129" s="144"/>
      <c r="JW129" s="144"/>
      <c r="JX129" s="144"/>
      <c r="JY129" s="144"/>
      <c r="JZ129" s="144"/>
      <c r="KA129" s="144"/>
      <c r="KB129" s="144"/>
      <c r="KC129" s="144"/>
      <c r="KD129" s="144"/>
      <c r="KE129" s="144"/>
      <c r="KF129" s="144"/>
      <c r="KG129" s="144"/>
      <c r="KH129" s="100"/>
      <c r="KI129" s="100"/>
      <c r="KJ129" s="100"/>
      <c r="KK129" s="100"/>
      <c r="KL129" s="100"/>
      <c r="KM129" s="100"/>
      <c r="KN129" s="100"/>
      <c r="KO129" s="100"/>
      <c r="KP129" s="100"/>
      <c r="KQ129" s="100"/>
    </row>
    <row r="130" spans="1:307" s="145" customFormat="1" ht="15" customHeight="1" x14ac:dyDescent="0.25">
      <c r="A130" s="51" t="s">
        <v>929</v>
      </c>
      <c r="B130" s="102" t="s">
        <v>930</v>
      </c>
      <c r="C130" s="51" t="s">
        <v>773</v>
      </c>
      <c r="D130" s="61" t="s">
        <v>455</v>
      </c>
      <c r="E130" s="51"/>
      <c r="F130" s="51" t="s">
        <v>652</v>
      </c>
      <c r="G130" s="51"/>
      <c r="H130" s="49"/>
      <c r="I130" s="172"/>
      <c r="J130" s="49"/>
      <c r="K130" s="182" t="s">
        <v>1802</v>
      </c>
      <c r="L130" s="49"/>
      <c r="M130" s="49"/>
      <c r="N130" s="49" t="s">
        <v>521</v>
      </c>
      <c r="O130" s="49"/>
      <c r="P130" s="49"/>
      <c r="Q130" s="49"/>
      <c r="R130" s="49"/>
      <c r="S130" s="249"/>
      <c r="T130" s="49"/>
      <c r="U130" s="49"/>
      <c r="V130" s="49"/>
      <c r="W130" s="49"/>
      <c r="X130" s="49"/>
      <c r="Y130" s="49"/>
      <c r="Z130" s="49"/>
      <c r="AA130" s="49"/>
      <c r="AB130" s="49"/>
      <c r="AC130" s="49"/>
      <c r="AD130" s="49"/>
      <c r="AE130" s="165">
        <f t="shared" si="3"/>
        <v>1</v>
      </c>
      <c r="AF130" s="289"/>
      <c r="AG130" s="51"/>
      <c r="AH130" s="60"/>
      <c r="AI130" s="60"/>
      <c r="AJ130" s="60"/>
      <c r="AK130" s="60"/>
      <c r="AL130" s="60"/>
      <c r="AM130" s="60"/>
      <c r="AN130" s="60"/>
      <c r="AO130" s="60"/>
      <c r="AP130" s="60"/>
      <c r="AQ130" s="60"/>
      <c r="AR130" s="60"/>
      <c r="AS130" s="60"/>
      <c r="AT130" s="60"/>
      <c r="AU130" s="60"/>
      <c r="AV130" s="60"/>
      <c r="AW130" s="60"/>
      <c r="AX130" s="60"/>
      <c r="AY130" s="60"/>
      <c r="AZ130" s="60"/>
      <c r="BA130" s="60"/>
      <c r="BB130" s="60"/>
      <c r="BC130" s="60"/>
      <c r="BD130" s="60"/>
      <c r="BE130" s="60"/>
      <c r="BF130" s="60"/>
      <c r="BG130" s="60"/>
      <c r="BH130" s="60"/>
      <c r="BI130" s="60"/>
      <c r="BJ130" s="60"/>
      <c r="BK130" s="60"/>
      <c r="BL130" s="60"/>
      <c r="BM130" s="60"/>
      <c r="BN130" s="60"/>
      <c r="BO130" s="60"/>
      <c r="BP130" s="60"/>
      <c r="BQ130" s="60"/>
      <c r="BR130" s="60"/>
      <c r="BS130" s="60"/>
      <c r="BT130" s="60"/>
      <c r="BU130" s="60"/>
      <c r="BV130" s="60"/>
      <c r="BW130" s="60"/>
      <c r="BX130" s="60"/>
      <c r="BY130" s="60"/>
      <c r="BZ130" s="60"/>
      <c r="CA130" s="60"/>
      <c r="CB130" s="60"/>
      <c r="CC130" s="60"/>
      <c r="CD130" s="60"/>
      <c r="CE130" s="60"/>
      <c r="CF130" s="60"/>
      <c r="CG130" s="60"/>
      <c r="CH130" s="60"/>
      <c r="CI130" s="60"/>
      <c r="CJ130" s="60"/>
      <c r="CK130" s="60"/>
      <c r="CL130" s="60"/>
      <c r="CM130" s="60"/>
      <c r="CN130" s="60"/>
      <c r="CO130" s="60"/>
      <c r="CP130" s="60"/>
      <c r="CQ130" s="60"/>
      <c r="CR130" s="60"/>
      <c r="CS130" s="60"/>
      <c r="CT130" s="60"/>
      <c r="CU130" s="60"/>
      <c r="CV130" s="60"/>
      <c r="CW130" s="60"/>
      <c r="CX130" s="60"/>
      <c r="CY130" s="60"/>
      <c r="CZ130" s="60"/>
      <c r="DA130" s="60"/>
      <c r="DB130" s="60"/>
      <c r="DC130" s="60"/>
      <c r="DD130" s="60"/>
      <c r="DE130" s="60"/>
      <c r="DF130" s="60"/>
      <c r="DG130" s="60"/>
      <c r="DH130" s="60"/>
      <c r="DI130" s="60"/>
      <c r="DJ130" s="60"/>
      <c r="DK130" s="60"/>
      <c r="DL130" s="60"/>
      <c r="DM130" s="60"/>
      <c r="DN130" s="60"/>
      <c r="DO130" s="60"/>
      <c r="DP130" s="60"/>
      <c r="DQ130" s="60"/>
      <c r="DR130" s="60"/>
      <c r="DS130" s="60"/>
      <c r="DT130" s="60"/>
      <c r="DU130" s="60"/>
      <c r="DV130" s="60"/>
      <c r="DW130" s="60"/>
      <c r="DX130" s="60"/>
      <c r="DY130" s="60"/>
      <c r="DZ130" s="60"/>
      <c r="EA130" s="60"/>
      <c r="EB130" s="60"/>
      <c r="EC130" s="60"/>
      <c r="ED130" s="60"/>
      <c r="EE130" s="60"/>
      <c r="EF130" s="60"/>
      <c r="EG130" s="60"/>
      <c r="EH130" s="60"/>
      <c r="EI130" s="60"/>
      <c r="EJ130" s="60"/>
      <c r="EK130" s="60"/>
      <c r="EL130" s="60"/>
      <c r="EM130" s="60"/>
      <c r="EN130" s="60"/>
      <c r="EO130" s="60"/>
      <c r="EP130" s="60"/>
      <c r="EQ130" s="60"/>
      <c r="ER130" s="60"/>
      <c r="ES130" s="60"/>
      <c r="ET130" s="60"/>
      <c r="EU130" s="60"/>
      <c r="EV130" s="60"/>
      <c r="EW130" s="60"/>
      <c r="EX130" s="60"/>
      <c r="EY130" s="60"/>
      <c r="EZ130" s="60"/>
      <c r="FA130" s="60"/>
      <c r="FB130" s="60"/>
      <c r="FC130" s="60"/>
      <c r="FD130" s="60"/>
      <c r="FE130" s="60"/>
      <c r="FF130" s="60"/>
      <c r="FG130" s="60"/>
      <c r="FH130" s="60"/>
      <c r="FI130" s="60"/>
      <c r="FJ130" s="60"/>
      <c r="FK130" s="60"/>
      <c r="FL130" s="60"/>
      <c r="FM130" s="60"/>
      <c r="FN130" s="60"/>
      <c r="FO130" s="60"/>
      <c r="FP130" s="60"/>
      <c r="FQ130" s="60"/>
      <c r="FR130" s="60"/>
      <c r="FS130" s="60"/>
      <c r="FT130" s="60"/>
      <c r="FU130" s="60"/>
      <c r="FV130" s="60"/>
      <c r="FW130" s="60"/>
      <c r="FX130" s="60"/>
      <c r="FY130" s="60"/>
      <c r="FZ130" s="60"/>
      <c r="GA130" s="60"/>
      <c r="GB130" s="60"/>
      <c r="GC130" s="60"/>
      <c r="GD130" s="60"/>
      <c r="GE130" s="60"/>
      <c r="GF130" s="60"/>
      <c r="GG130" s="60"/>
      <c r="GH130" s="60"/>
      <c r="GI130" s="60"/>
      <c r="GJ130" s="60"/>
      <c r="GK130" s="60"/>
      <c r="GL130" s="60"/>
      <c r="GM130" s="60"/>
      <c r="GN130" s="60"/>
      <c r="GO130" s="60"/>
      <c r="GP130" s="60"/>
      <c r="GQ130" s="60"/>
      <c r="GR130" s="60"/>
      <c r="GS130" s="60"/>
      <c r="GT130" s="60"/>
      <c r="GU130" s="60"/>
      <c r="GV130" s="60"/>
      <c r="GW130" s="60"/>
      <c r="GX130" s="60"/>
      <c r="GY130" s="60"/>
      <c r="GZ130" s="60"/>
      <c r="HA130" s="60"/>
      <c r="HB130" s="60"/>
      <c r="HC130" s="60"/>
      <c r="HD130" s="60"/>
      <c r="HE130" s="60"/>
      <c r="HF130" s="60"/>
      <c r="HG130" s="60"/>
      <c r="HH130" s="60"/>
      <c r="HI130" s="60"/>
      <c r="HJ130" s="60"/>
      <c r="HK130" s="60"/>
      <c r="HL130" s="60"/>
      <c r="HM130" s="60"/>
      <c r="HN130" s="60"/>
      <c r="HO130" s="60"/>
      <c r="HP130" s="60"/>
      <c r="HQ130" s="60"/>
      <c r="HR130" s="60"/>
      <c r="HS130" s="60"/>
      <c r="HT130" s="60"/>
      <c r="HU130" s="60"/>
      <c r="HV130" s="60"/>
      <c r="HW130" s="60"/>
      <c r="HX130" s="60"/>
      <c r="HY130" s="60"/>
      <c r="HZ130" s="60"/>
      <c r="IA130" s="60"/>
      <c r="IB130" s="60"/>
      <c r="IC130" s="60"/>
      <c r="ID130" s="60"/>
      <c r="IE130" s="60"/>
      <c r="IF130" s="60"/>
      <c r="IG130" s="60"/>
      <c r="IH130" s="60"/>
      <c r="II130" s="60"/>
      <c r="IJ130" s="60"/>
      <c r="IK130" s="60"/>
      <c r="IL130" s="60"/>
      <c r="IM130" s="60"/>
      <c r="IN130" s="60"/>
      <c r="IO130" s="60"/>
      <c r="IP130" s="60"/>
      <c r="IQ130" s="60"/>
      <c r="IR130" s="60"/>
      <c r="IS130" s="60"/>
      <c r="IT130" s="60"/>
      <c r="IU130" s="60"/>
      <c r="IV130" s="60"/>
      <c r="IW130" s="60"/>
      <c r="IX130" s="60"/>
      <c r="IY130" s="60"/>
      <c r="IZ130" s="60"/>
      <c r="JA130" s="60"/>
      <c r="JB130" s="60"/>
      <c r="JC130" s="60"/>
      <c r="JD130" s="60"/>
      <c r="JE130" s="60"/>
      <c r="JF130" s="60"/>
      <c r="JG130" s="60"/>
      <c r="JH130" s="60"/>
      <c r="JI130" s="60"/>
      <c r="JJ130" s="60"/>
      <c r="JK130" s="60"/>
      <c r="JL130" s="60"/>
      <c r="JM130" s="60"/>
      <c r="JN130" s="60"/>
      <c r="JO130" s="60"/>
      <c r="JP130" s="60"/>
      <c r="JQ130" s="60"/>
      <c r="JR130" s="60"/>
      <c r="JS130" s="60"/>
      <c r="JT130" s="60"/>
      <c r="JU130" s="60"/>
      <c r="JV130" s="60"/>
      <c r="JW130" s="60"/>
      <c r="JX130" s="60"/>
      <c r="JY130" s="60"/>
      <c r="JZ130" s="60"/>
      <c r="KA130" s="60"/>
      <c r="KB130" s="60"/>
      <c r="KC130" s="60"/>
      <c r="KD130" s="60"/>
      <c r="KE130" s="60"/>
      <c r="KF130" s="60"/>
      <c r="KG130" s="60"/>
      <c r="KH130" s="100"/>
      <c r="KI130" s="100"/>
      <c r="KJ130" s="100"/>
      <c r="KK130" s="100"/>
      <c r="KL130" s="100"/>
      <c r="KM130" s="100"/>
      <c r="KN130" s="100"/>
      <c r="KO130" s="100"/>
      <c r="KP130" s="100"/>
      <c r="KQ130" s="100"/>
      <c r="KR130" s="148"/>
      <c r="KS130" s="148"/>
      <c r="KT130" s="148"/>
      <c r="KU130" s="148"/>
    </row>
    <row r="131" spans="1:307" s="145" customFormat="1" ht="15" customHeight="1" x14ac:dyDescent="0.25">
      <c r="A131" s="99" t="s">
        <v>932</v>
      </c>
      <c r="B131" s="106" t="s">
        <v>933</v>
      </c>
      <c r="C131" s="51" t="s">
        <v>773</v>
      </c>
      <c r="D131" s="99" t="s">
        <v>849</v>
      </c>
      <c r="E131" s="99"/>
      <c r="F131" s="99" t="s">
        <v>652</v>
      </c>
      <c r="G131" s="99"/>
      <c r="H131" s="52"/>
      <c r="I131" s="171"/>
      <c r="J131" s="52"/>
      <c r="K131" s="182" t="s">
        <v>1801</v>
      </c>
      <c r="L131" s="52"/>
      <c r="M131" s="52" t="s">
        <v>85</v>
      </c>
      <c r="N131" s="49" t="s">
        <v>521</v>
      </c>
      <c r="O131" s="52"/>
      <c r="P131" s="52"/>
      <c r="Q131" s="52"/>
      <c r="R131" s="52"/>
      <c r="S131" s="249"/>
      <c r="T131" s="52"/>
      <c r="U131" s="52"/>
      <c r="V131" s="52"/>
      <c r="W131" s="52"/>
      <c r="X131" s="52"/>
      <c r="Y131" s="52"/>
      <c r="Z131" s="52"/>
      <c r="AA131" s="52"/>
      <c r="AB131" s="52"/>
      <c r="AC131" s="52"/>
      <c r="AD131" s="52"/>
      <c r="AE131" s="165">
        <f t="shared" si="3"/>
        <v>2</v>
      </c>
      <c r="AF131" s="289"/>
      <c r="AG131" s="99"/>
      <c r="AH131" s="144"/>
      <c r="AI131" s="144"/>
      <c r="AJ131" s="144"/>
      <c r="AK131" s="144"/>
      <c r="AL131" s="144"/>
      <c r="AM131" s="144"/>
      <c r="AN131" s="144"/>
      <c r="AO131" s="144"/>
      <c r="AP131" s="144"/>
      <c r="AQ131" s="144"/>
      <c r="AR131" s="144"/>
      <c r="AS131" s="144"/>
      <c r="AT131" s="144"/>
      <c r="AU131" s="144"/>
      <c r="AV131" s="144"/>
      <c r="AW131" s="144"/>
      <c r="AX131" s="144"/>
      <c r="AY131" s="144"/>
      <c r="AZ131" s="144"/>
      <c r="BA131" s="144"/>
      <c r="BB131" s="144"/>
      <c r="BC131" s="144"/>
      <c r="BD131" s="144"/>
      <c r="BE131" s="144"/>
      <c r="BF131" s="144"/>
      <c r="BG131" s="144"/>
      <c r="BH131" s="144"/>
      <c r="BI131" s="144"/>
      <c r="BJ131" s="144"/>
      <c r="BK131" s="144"/>
      <c r="BL131" s="144"/>
      <c r="BM131" s="144"/>
      <c r="BN131" s="144"/>
      <c r="BO131" s="144"/>
      <c r="BP131" s="144"/>
      <c r="BQ131" s="144"/>
      <c r="BR131" s="144"/>
      <c r="BS131" s="144"/>
      <c r="BT131" s="144"/>
      <c r="BU131" s="144"/>
      <c r="BV131" s="144"/>
      <c r="BW131" s="144"/>
      <c r="BX131" s="144"/>
      <c r="BY131" s="144"/>
      <c r="BZ131" s="144"/>
      <c r="CA131" s="144"/>
      <c r="CB131" s="144"/>
      <c r="CC131" s="144"/>
      <c r="CD131" s="144"/>
      <c r="CE131" s="144"/>
      <c r="CF131" s="144"/>
      <c r="CG131" s="144"/>
      <c r="CH131" s="144"/>
      <c r="CI131" s="144"/>
      <c r="CJ131" s="144"/>
      <c r="CK131" s="144"/>
      <c r="CL131" s="144"/>
      <c r="CM131" s="144"/>
      <c r="CN131" s="144"/>
      <c r="CO131" s="144"/>
      <c r="CP131" s="144"/>
      <c r="CQ131" s="144"/>
      <c r="CR131" s="144"/>
      <c r="CS131" s="144"/>
      <c r="CT131" s="144"/>
      <c r="CU131" s="144"/>
      <c r="CV131" s="144"/>
      <c r="CW131" s="144"/>
      <c r="CX131" s="144"/>
      <c r="CY131" s="144"/>
      <c r="CZ131" s="144"/>
      <c r="DA131" s="144"/>
      <c r="DB131" s="144"/>
      <c r="DC131" s="144"/>
      <c r="DD131" s="144"/>
      <c r="DE131" s="144"/>
      <c r="DF131" s="144"/>
      <c r="DG131" s="144"/>
      <c r="DH131" s="144"/>
      <c r="DI131" s="144"/>
      <c r="DJ131" s="144"/>
      <c r="DK131" s="144"/>
      <c r="DL131" s="144"/>
      <c r="DM131" s="144"/>
      <c r="DN131" s="144"/>
      <c r="DO131" s="144"/>
      <c r="DP131" s="144"/>
      <c r="DQ131" s="144"/>
      <c r="DR131" s="144"/>
      <c r="DS131" s="144"/>
      <c r="DT131" s="144"/>
      <c r="DU131" s="144"/>
      <c r="DV131" s="144"/>
      <c r="DW131" s="144"/>
      <c r="DX131" s="144"/>
      <c r="DY131" s="144"/>
      <c r="DZ131" s="144"/>
      <c r="EA131" s="144"/>
      <c r="EB131" s="144"/>
      <c r="EC131" s="144"/>
      <c r="ED131" s="144"/>
      <c r="EE131" s="144"/>
      <c r="EF131" s="144"/>
      <c r="EG131" s="144"/>
      <c r="EH131" s="144"/>
      <c r="EI131" s="144"/>
      <c r="EJ131" s="144"/>
      <c r="EK131" s="144"/>
      <c r="EL131" s="144"/>
      <c r="EM131" s="144"/>
      <c r="EN131" s="144"/>
      <c r="EO131" s="144"/>
      <c r="EP131" s="144"/>
      <c r="EQ131" s="144"/>
      <c r="ER131" s="144"/>
      <c r="ES131" s="144"/>
      <c r="ET131" s="144"/>
      <c r="EU131" s="144"/>
      <c r="EV131" s="144"/>
      <c r="EW131" s="144"/>
      <c r="EX131" s="144"/>
      <c r="EY131" s="144"/>
      <c r="EZ131" s="144"/>
      <c r="FA131" s="144"/>
      <c r="FB131" s="144"/>
      <c r="FC131" s="144"/>
      <c r="FD131" s="144"/>
      <c r="FE131" s="144"/>
      <c r="FF131" s="144"/>
      <c r="FG131" s="144"/>
      <c r="FH131" s="144"/>
      <c r="FI131" s="144"/>
      <c r="FJ131" s="144"/>
      <c r="FK131" s="144"/>
      <c r="FL131" s="144"/>
      <c r="FM131" s="144"/>
      <c r="FN131" s="144"/>
      <c r="FO131" s="144"/>
      <c r="FP131" s="144"/>
      <c r="FQ131" s="144"/>
      <c r="FR131" s="144"/>
      <c r="FS131" s="144"/>
      <c r="FT131" s="144"/>
      <c r="FU131" s="144"/>
      <c r="FV131" s="144"/>
      <c r="FW131" s="144"/>
      <c r="FX131" s="144"/>
      <c r="FY131" s="144"/>
      <c r="FZ131" s="144"/>
      <c r="GA131" s="144"/>
      <c r="GB131" s="144"/>
      <c r="GC131" s="144"/>
      <c r="GD131" s="144"/>
      <c r="GE131" s="144"/>
      <c r="GF131" s="144"/>
      <c r="GG131" s="144"/>
      <c r="GH131" s="144"/>
      <c r="GI131" s="144"/>
      <c r="GJ131" s="144"/>
      <c r="GK131" s="144"/>
      <c r="GL131" s="144"/>
      <c r="GM131" s="144"/>
      <c r="GN131" s="144"/>
      <c r="GO131" s="144"/>
      <c r="GP131" s="144"/>
      <c r="GQ131" s="144"/>
      <c r="GR131" s="144"/>
      <c r="GS131" s="144"/>
      <c r="GT131" s="144"/>
      <c r="GU131" s="144"/>
      <c r="GV131" s="144"/>
      <c r="GW131" s="144"/>
      <c r="GX131" s="144"/>
      <c r="GY131" s="144"/>
      <c r="GZ131" s="144"/>
      <c r="HA131" s="144"/>
      <c r="HB131" s="144"/>
      <c r="HC131" s="144"/>
      <c r="HD131" s="144"/>
      <c r="HE131" s="144"/>
      <c r="HF131" s="144"/>
      <c r="HG131" s="144"/>
      <c r="HH131" s="144"/>
      <c r="HI131" s="144"/>
      <c r="HJ131" s="144"/>
      <c r="HK131" s="144"/>
      <c r="HL131" s="144"/>
      <c r="HM131" s="144"/>
      <c r="HN131" s="144"/>
      <c r="HO131" s="144"/>
      <c r="HP131" s="144"/>
      <c r="HQ131" s="144"/>
      <c r="HR131" s="144"/>
      <c r="HS131" s="144"/>
      <c r="HT131" s="144"/>
      <c r="HU131" s="144"/>
      <c r="HV131" s="144"/>
      <c r="HW131" s="144"/>
      <c r="HX131" s="144"/>
      <c r="HY131" s="144"/>
      <c r="HZ131" s="144"/>
      <c r="IA131" s="144"/>
      <c r="IB131" s="144"/>
      <c r="IC131" s="144"/>
      <c r="ID131" s="144"/>
      <c r="IE131" s="144"/>
      <c r="IF131" s="144"/>
      <c r="IG131" s="144"/>
      <c r="IH131" s="144"/>
      <c r="II131" s="144"/>
      <c r="IJ131" s="144"/>
      <c r="IK131" s="144"/>
      <c r="IL131" s="144"/>
      <c r="IM131" s="144"/>
      <c r="IN131" s="144"/>
      <c r="IO131" s="144"/>
      <c r="IP131" s="144"/>
      <c r="IQ131" s="144"/>
      <c r="IR131" s="144"/>
      <c r="IS131" s="144"/>
      <c r="IT131" s="144"/>
      <c r="IU131" s="144"/>
      <c r="IV131" s="144"/>
      <c r="IW131" s="144"/>
      <c r="IX131" s="144"/>
      <c r="IY131" s="144"/>
      <c r="IZ131" s="144"/>
      <c r="JA131" s="144"/>
      <c r="JB131" s="144"/>
      <c r="JC131" s="144"/>
      <c r="JD131" s="144"/>
      <c r="JE131" s="144"/>
      <c r="JF131" s="144"/>
      <c r="JG131" s="144"/>
      <c r="JH131" s="144"/>
      <c r="JI131" s="144"/>
      <c r="JJ131" s="144"/>
      <c r="JK131" s="144"/>
      <c r="JL131" s="144"/>
      <c r="JM131" s="144"/>
      <c r="JN131" s="144"/>
      <c r="JO131" s="144"/>
      <c r="JP131" s="144"/>
      <c r="JQ131" s="144"/>
      <c r="JR131" s="144"/>
      <c r="JS131" s="144"/>
      <c r="JT131" s="144"/>
      <c r="JU131" s="144"/>
      <c r="JV131" s="144"/>
      <c r="JW131" s="144"/>
      <c r="JX131" s="144"/>
      <c r="JY131" s="144"/>
      <c r="JZ131" s="144"/>
      <c r="KA131" s="144"/>
      <c r="KB131" s="144"/>
      <c r="KC131" s="144"/>
      <c r="KD131" s="144"/>
      <c r="KE131" s="144"/>
      <c r="KF131" s="144"/>
      <c r="KG131" s="144"/>
      <c r="KH131" s="144"/>
      <c r="KI131" s="144"/>
      <c r="KJ131" s="144"/>
      <c r="KK131" s="144"/>
      <c r="KL131" s="144"/>
      <c r="KM131" s="144"/>
      <c r="KN131" s="144"/>
      <c r="KO131" s="144"/>
      <c r="KP131" s="144"/>
      <c r="KQ131" s="144"/>
      <c r="KR131" s="148"/>
      <c r="KS131" s="148"/>
      <c r="KT131" s="148"/>
      <c r="KU131" s="148"/>
    </row>
    <row r="132" spans="1:307" s="145" customFormat="1" ht="15" customHeight="1" x14ac:dyDescent="0.25">
      <c r="A132" s="99" t="s">
        <v>934</v>
      </c>
      <c r="B132" s="106" t="s">
        <v>935</v>
      </c>
      <c r="C132" s="51" t="s">
        <v>773</v>
      </c>
      <c r="D132" s="99" t="s">
        <v>849</v>
      </c>
      <c r="E132" s="99"/>
      <c r="F132" s="99" t="s">
        <v>652</v>
      </c>
      <c r="G132" s="99"/>
      <c r="H132" s="52"/>
      <c r="I132" s="171"/>
      <c r="J132" s="52"/>
      <c r="K132" s="182" t="s">
        <v>1801</v>
      </c>
      <c r="L132" s="52"/>
      <c r="M132" s="52" t="s">
        <v>84</v>
      </c>
      <c r="N132" s="49" t="s">
        <v>521</v>
      </c>
      <c r="O132" s="52"/>
      <c r="P132" s="52"/>
      <c r="Q132" s="52"/>
      <c r="R132" s="52"/>
      <c r="S132" s="249"/>
      <c r="T132" s="52"/>
      <c r="U132" s="52"/>
      <c r="V132" s="52"/>
      <c r="W132" s="52"/>
      <c r="X132" s="52"/>
      <c r="Y132" s="52"/>
      <c r="Z132" s="52"/>
      <c r="AA132" s="52"/>
      <c r="AB132" s="52"/>
      <c r="AC132" s="52"/>
      <c r="AD132" s="52"/>
      <c r="AE132" s="165">
        <f t="shared" si="3"/>
        <v>2</v>
      </c>
      <c r="AF132" s="289"/>
      <c r="AG132" s="99"/>
      <c r="AH132" s="144"/>
      <c r="AI132" s="144"/>
      <c r="AJ132" s="144"/>
      <c r="AK132" s="144"/>
      <c r="AL132" s="144"/>
      <c r="AM132" s="144"/>
      <c r="AN132" s="144"/>
      <c r="AO132" s="144"/>
      <c r="AP132" s="144"/>
      <c r="AQ132" s="144"/>
      <c r="AR132" s="144"/>
      <c r="AS132" s="144"/>
      <c r="AT132" s="144"/>
      <c r="AU132" s="144"/>
      <c r="AV132" s="144"/>
      <c r="AW132" s="144"/>
      <c r="AX132" s="144"/>
      <c r="AY132" s="144"/>
      <c r="AZ132" s="144"/>
      <c r="BA132" s="144"/>
      <c r="BB132" s="144"/>
      <c r="BC132" s="144"/>
      <c r="BD132" s="144"/>
      <c r="BE132" s="144"/>
      <c r="BF132" s="144"/>
      <c r="BG132" s="144"/>
      <c r="BH132" s="144"/>
      <c r="BI132" s="144"/>
      <c r="BJ132" s="144"/>
      <c r="BK132" s="144"/>
      <c r="BL132" s="144"/>
      <c r="BM132" s="144"/>
      <c r="BN132" s="144"/>
      <c r="BO132" s="144"/>
      <c r="BP132" s="144"/>
      <c r="BQ132" s="144"/>
      <c r="BR132" s="144"/>
      <c r="BS132" s="144"/>
      <c r="BT132" s="144"/>
      <c r="BU132" s="144"/>
      <c r="BV132" s="144"/>
      <c r="BW132" s="144"/>
      <c r="BX132" s="144"/>
      <c r="BY132" s="144"/>
      <c r="BZ132" s="144"/>
      <c r="CA132" s="144"/>
      <c r="CB132" s="144"/>
      <c r="CC132" s="144"/>
      <c r="CD132" s="144"/>
      <c r="CE132" s="144"/>
      <c r="CF132" s="144"/>
      <c r="CG132" s="144"/>
      <c r="CH132" s="144"/>
      <c r="CI132" s="144"/>
      <c r="CJ132" s="144"/>
      <c r="CK132" s="144"/>
      <c r="CL132" s="144"/>
      <c r="CM132" s="144"/>
      <c r="CN132" s="144"/>
      <c r="CO132" s="144"/>
      <c r="CP132" s="144"/>
      <c r="CQ132" s="144"/>
      <c r="CR132" s="144"/>
      <c r="CS132" s="144"/>
      <c r="CT132" s="144"/>
      <c r="CU132" s="144"/>
      <c r="CV132" s="144"/>
      <c r="CW132" s="144"/>
      <c r="CX132" s="144"/>
      <c r="CY132" s="144"/>
      <c r="CZ132" s="144"/>
      <c r="DA132" s="144"/>
      <c r="DB132" s="144"/>
      <c r="DC132" s="144"/>
      <c r="DD132" s="144"/>
      <c r="DE132" s="144"/>
      <c r="DF132" s="144"/>
      <c r="DG132" s="144"/>
      <c r="DH132" s="144"/>
      <c r="DI132" s="144"/>
      <c r="DJ132" s="144"/>
      <c r="DK132" s="144"/>
      <c r="DL132" s="144"/>
      <c r="DM132" s="144"/>
      <c r="DN132" s="144"/>
      <c r="DO132" s="144"/>
      <c r="DP132" s="144"/>
      <c r="DQ132" s="144"/>
      <c r="DR132" s="144"/>
      <c r="DS132" s="144"/>
      <c r="DT132" s="144"/>
      <c r="DU132" s="144"/>
      <c r="DV132" s="144"/>
      <c r="DW132" s="144"/>
      <c r="DX132" s="144"/>
      <c r="DY132" s="144"/>
      <c r="DZ132" s="144"/>
      <c r="EA132" s="144"/>
      <c r="EB132" s="144"/>
      <c r="EC132" s="144"/>
      <c r="ED132" s="144"/>
      <c r="EE132" s="144"/>
      <c r="EF132" s="144"/>
      <c r="EG132" s="144"/>
      <c r="EH132" s="144"/>
      <c r="EI132" s="144"/>
      <c r="EJ132" s="144"/>
      <c r="EK132" s="144"/>
      <c r="EL132" s="144"/>
      <c r="EM132" s="144"/>
      <c r="EN132" s="144"/>
      <c r="EO132" s="144"/>
      <c r="EP132" s="144"/>
      <c r="EQ132" s="144"/>
      <c r="ER132" s="144"/>
      <c r="ES132" s="144"/>
      <c r="ET132" s="144"/>
      <c r="EU132" s="144"/>
      <c r="EV132" s="144"/>
      <c r="EW132" s="144"/>
      <c r="EX132" s="144"/>
      <c r="EY132" s="144"/>
      <c r="EZ132" s="144"/>
      <c r="FA132" s="144"/>
      <c r="FB132" s="144"/>
      <c r="FC132" s="144"/>
      <c r="FD132" s="144"/>
      <c r="FE132" s="144"/>
      <c r="FF132" s="144"/>
      <c r="FG132" s="144"/>
      <c r="FH132" s="144"/>
      <c r="FI132" s="144"/>
      <c r="FJ132" s="144"/>
      <c r="FK132" s="144"/>
      <c r="FL132" s="144"/>
      <c r="FM132" s="144"/>
      <c r="FN132" s="144"/>
      <c r="FO132" s="144"/>
      <c r="FP132" s="144"/>
      <c r="FQ132" s="144"/>
      <c r="FR132" s="144"/>
      <c r="FS132" s="144"/>
      <c r="FT132" s="144"/>
      <c r="FU132" s="144"/>
      <c r="FV132" s="144"/>
      <c r="FW132" s="144"/>
      <c r="FX132" s="144"/>
      <c r="FY132" s="144"/>
      <c r="FZ132" s="144"/>
      <c r="GA132" s="144"/>
      <c r="GB132" s="144"/>
      <c r="GC132" s="144"/>
      <c r="GD132" s="144"/>
      <c r="GE132" s="144"/>
      <c r="GF132" s="144"/>
      <c r="GG132" s="144"/>
      <c r="GH132" s="144"/>
      <c r="GI132" s="144"/>
      <c r="GJ132" s="144"/>
      <c r="GK132" s="144"/>
      <c r="GL132" s="144"/>
      <c r="GM132" s="144"/>
      <c r="GN132" s="144"/>
      <c r="GO132" s="144"/>
      <c r="GP132" s="144"/>
      <c r="GQ132" s="144"/>
      <c r="GR132" s="144"/>
      <c r="GS132" s="144"/>
      <c r="GT132" s="144"/>
      <c r="GU132" s="144"/>
      <c r="GV132" s="144"/>
      <c r="GW132" s="144"/>
      <c r="GX132" s="144"/>
      <c r="GY132" s="144"/>
      <c r="GZ132" s="144"/>
      <c r="HA132" s="144"/>
      <c r="HB132" s="144"/>
      <c r="HC132" s="144"/>
      <c r="HD132" s="144"/>
      <c r="HE132" s="144"/>
      <c r="HF132" s="144"/>
      <c r="HG132" s="144"/>
      <c r="HH132" s="144"/>
      <c r="HI132" s="144"/>
      <c r="HJ132" s="144"/>
      <c r="HK132" s="144"/>
      <c r="HL132" s="144"/>
      <c r="HM132" s="144"/>
      <c r="HN132" s="144"/>
      <c r="HO132" s="144"/>
      <c r="HP132" s="144"/>
      <c r="HQ132" s="144"/>
      <c r="HR132" s="144"/>
      <c r="HS132" s="144"/>
      <c r="HT132" s="144"/>
      <c r="HU132" s="144"/>
      <c r="HV132" s="144"/>
      <c r="HW132" s="144"/>
      <c r="HX132" s="144"/>
      <c r="HY132" s="144"/>
      <c r="HZ132" s="144"/>
      <c r="IA132" s="144"/>
      <c r="IB132" s="144"/>
      <c r="IC132" s="144"/>
      <c r="ID132" s="144"/>
      <c r="IE132" s="144"/>
      <c r="IF132" s="144"/>
      <c r="IG132" s="144"/>
      <c r="IH132" s="144"/>
      <c r="II132" s="144"/>
      <c r="IJ132" s="144"/>
      <c r="IK132" s="144"/>
      <c r="IL132" s="144"/>
      <c r="IM132" s="144"/>
      <c r="IN132" s="144"/>
      <c r="IO132" s="144"/>
      <c r="IP132" s="144"/>
      <c r="IQ132" s="144"/>
      <c r="IR132" s="144"/>
      <c r="IS132" s="144"/>
      <c r="IT132" s="144"/>
      <c r="IU132" s="144"/>
      <c r="IV132" s="144"/>
      <c r="IW132" s="144"/>
      <c r="IX132" s="144"/>
      <c r="IY132" s="144"/>
      <c r="IZ132" s="144"/>
      <c r="JA132" s="144"/>
      <c r="JB132" s="144"/>
      <c r="JC132" s="144"/>
      <c r="JD132" s="144"/>
      <c r="JE132" s="144"/>
      <c r="JF132" s="144"/>
      <c r="JG132" s="144"/>
      <c r="JH132" s="144"/>
      <c r="JI132" s="144"/>
      <c r="JJ132" s="144"/>
      <c r="JK132" s="144"/>
      <c r="JL132" s="144"/>
      <c r="JM132" s="144"/>
      <c r="JN132" s="144"/>
      <c r="JO132" s="144"/>
      <c r="JP132" s="144"/>
      <c r="JQ132" s="144"/>
      <c r="JR132" s="144"/>
      <c r="JS132" s="144"/>
      <c r="JT132" s="144"/>
      <c r="JU132" s="144"/>
      <c r="JV132" s="144"/>
      <c r="JW132" s="144"/>
      <c r="JX132" s="144"/>
      <c r="JY132" s="144"/>
      <c r="JZ132" s="144"/>
      <c r="KA132" s="144"/>
      <c r="KB132" s="144"/>
      <c r="KC132" s="144"/>
      <c r="KD132" s="144"/>
      <c r="KE132" s="144"/>
      <c r="KF132" s="144"/>
      <c r="KG132" s="144"/>
      <c r="KH132" s="144"/>
      <c r="KI132" s="144"/>
      <c r="KJ132" s="144"/>
      <c r="KK132" s="144"/>
      <c r="KL132" s="144"/>
      <c r="KM132" s="144"/>
      <c r="KN132" s="144"/>
      <c r="KO132" s="144"/>
      <c r="KP132" s="144"/>
      <c r="KQ132" s="144"/>
      <c r="KR132" s="148"/>
      <c r="KS132" s="148"/>
      <c r="KT132" s="148"/>
      <c r="KU132" s="148"/>
    </row>
    <row r="133" spans="1:307" s="145" customFormat="1" ht="15" customHeight="1" x14ac:dyDescent="0.25">
      <c r="A133" s="99" t="s">
        <v>927</v>
      </c>
      <c r="B133" s="106" t="s">
        <v>938</v>
      </c>
      <c r="C133" s="51" t="s">
        <v>773</v>
      </c>
      <c r="D133" s="99" t="s">
        <v>849</v>
      </c>
      <c r="E133" s="99"/>
      <c r="F133" s="99" t="s">
        <v>652</v>
      </c>
      <c r="G133" s="99"/>
      <c r="H133" s="52"/>
      <c r="I133" s="171"/>
      <c r="J133" s="52"/>
      <c r="K133" s="182" t="s">
        <v>1801</v>
      </c>
      <c r="L133" s="52"/>
      <c r="M133" s="52" t="s">
        <v>85</v>
      </c>
      <c r="N133" s="49" t="s">
        <v>521</v>
      </c>
      <c r="O133" s="52"/>
      <c r="P133" s="52"/>
      <c r="Q133" s="52"/>
      <c r="R133" s="52"/>
      <c r="S133" s="249"/>
      <c r="T133" s="52"/>
      <c r="U133" s="52"/>
      <c r="V133" s="52"/>
      <c r="W133" s="52"/>
      <c r="X133" s="52"/>
      <c r="Y133" s="52"/>
      <c r="Z133" s="52"/>
      <c r="AA133" s="52"/>
      <c r="AB133" s="52"/>
      <c r="AC133" s="52"/>
      <c r="AD133" s="52"/>
      <c r="AE133" s="165">
        <f t="shared" ref="AE133:AE162" si="4">COUNTA(L133:AD133)</f>
        <v>2</v>
      </c>
      <c r="AF133" s="289"/>
      <c r="AG133" s="99"/>
      <c r="AH133" s="144"/>
      <c r="AI133" s="144"/>
      <c r="AJ133" s="144"/>
      <c r="AK133" s="144"/>
      <c r="AL133" s="144"/>
      <c r="AM133" s="144"/>
      <c r="AN133" s="144"/>
      <c r="AO133" s="144"/>
      <c r="AP133" s="144"/>
      <c r="AQ133" s="144"/>
      <c r="AR133" s="144"/>
      <c r="AS133" s="144"/>
      <c r="AT133" s="144"/>
      <c r="AU133" s="144"/>
      <c r="AV133" s="144"/>
      <c r="AW133" s="144"/>
      <c r="AX133" s="144"/>
      <c r="AY133" s="144"/>
      <c r="AZ133" s="144"/>
      <c r="BA133" s="144"/>
      <c r="BB133" s="144"/>
      <c r="BC133" s="144"/>
      <c r="BD133" s="144"/>
      <c r="BE133" s="144"/>
      <c r="BF133" s="144"/>
      <c r="BG133" s="144"/>
      <c r="BH133" s="144"/>
      <c r="BI133" s="144"/>
      <c r="BJ133" s="144"/>
      <c r="BK133" s="144"/>
      <c r="BL133" s="144"/>
      <c r="BM133" s="144"/>
      <c r="BN133" s="144"/>
      <c r="BO133" s="144"/>
      <c r="BP133" s="144"/>
      <c r="BQ133" s="144"/>
      <c r="BR133" s="144"/>
      <c r="BS133" s="144"/>
      <c r="BT133" s="144"/>
      <c r="BU133" s="144"/>
      <c r="BV133" s="144"/>
      <c r="BW133" s="144"/>
      <c r="BX133" s="144"/>
      <c r="BY133" s="144"/>
      <c r="BZ133" s="144"/>
      <c r="CA133" s="144"/>
      <c r="CB133" s="144"/>
      <c r="CC133" s="144"/>
      <c r="CD133" s="144"/>
      <c r="CE133" s="144"/>
      <c r="CF133" s="144"/>
      <c r="CG133" s="144"/>
      <c r="CH133" s="144"/>
      <c r="CI133" s="144"/>
      <c r="CJ133" s="144"/>
      <c r="CK133" s="144"/>
      <c r="CL133" s="144"/>
      <c r="CM133" s="144"/>
      <c r="CN133" s="144"/>
      <c r="CO133" s="144"/>
      <c r="CP133" s="144"/>
      <c r="CQ133" s="144"/>
      <c r="CR133" s="144"/>
      <c r="CS133" s="144"/>
      <c r="CT133" s="144"/>
      <c r="CU133" s="144"/>
      <c r="CV133" s="144"/>
      <c r="CW133" s="144"/>
      <c r="CX133" s="144"/>
      <c r="CY133" s="144"/>
      <c r="CZ133" s="144"/>
      <c r="DA133" s="144"/>
      <c r="DB133" s="144"/>
      <c r="DC133" s="144"/>
      <c r="DD133" s="144"/>
      <c r="DE133" s="144"/>
      <c r="DF133" s="144"/>
      <c r="DG133" s="144"/>
      <c r="DH133" s="144"/>
      <c r="DI133" s="144"/>
      <c r="DJ133" s="144"/>
      <c r="DK133" s="144"/>
      <c r="DL133" s="144"/>
      <c r="DM133" s="144"/>
      <c r="DN133" s="144"/>
      <c r="DO133" s="144"/>
      <c r="DP133" s="144"/>
      <c r="DQ133" s="144"/>
      <c r="DR133" s="144"/>
      <c r="DS133" s="144"/>
      <c r="DT133" s="144"/>
      <c r="DU133" s="144"/>
      <c r="DV133" s="144"/>
      <c r="DW133" s="144"/>
      <c r="DX133" s="144"/>
      <c r="DY133" s="144"/>
      <c r="DZ133" s="144"/>
      <c r="EA133" s="144"/>
      <c r="EB133" s="144"/>
      <c r="EC133" s="144"/>
      <c r="ED133" s="144"/>
      <c r="EE133" s="144"/>
      <c r="EF133" s="144"/>
      <c r="EG133" s="144"/>
      <c r="EH133" s="144"/>
      <c r="EI133" s="144"/>
      <c r="EJ133" s="144"/>
      <c r="EK133" s="144"/>
      <c r="EL133" s="144"/>
      <c r="EM133" s="144"/>
      <c r="EN133" s="144"/>
      <c r="EO133" s="144"/>
      <c r="EP133" s="144"/>
      <c r="EQ133" s="144"/>
      <c r="ER133" s="144"/>
      <c r="ES133" s="144"/>
      <c r="ET133" s="144"/>
      <c r="EU133" s="144"/>
      <c r="EV133" s="144"/>
      <c r="EW133" s="144"/>
      <c r="EX133" s="144"/>
      <c r="EY133" s="144"/>
      <c r="EZ133" s="144"/>
      <c r="FA133" s="144"/>
      <c r="FB133" s="144"/>
      <c r="FC133" s="144"/>
      <c r="FD133" s="144"/>
      <c r="FE133" s="144"/>
      <c r="FF133" s="144"/>
      <c r="FG133" s="144"/>
      <c r="FH133" s="144"/>
      <c r="FI133" s="144"/>
      <c r="FJ133" s="144"/>
      <c r="FK133" s="144"/>
      <c r="FL133" s="144"/>
      <c r="FM133" s="144"/>
      <c r="FN133" s="144"/>
      <c r="FO133" s="144"/>
      <c r="FP133" s="144"/>
      <c r="FQ133" s="144"/>
      <c r="FR133" s="144"/>
      <c r="FS133" s="144"/>
      <c r="FT133" s="144"/>
      <c r="FU133" s="144"/>
      <c r="FV133" s="144"/>
      <c r="FW133" s="144"/>
      <c r="FX133" s="144"/>
      <c r="FY133" s="144"/>
      <c r="FZ133" s="144"/>
      <c r="GA133" s="144"/>
      <c r="GB133" s="144"/>
      <c r="GC133" s="144"/>
      <c r="GD133" s="144"/>
      <c r="GE133" s="144"/>
      <c r="GF133" s="144"/>
      <c r="GG133" s="144"/>
      <c r="GH133" s="144"/>
      <c r="GI133" s="144"/>
      <c r="GJ133" s="144"/>
      <c r="GK133" s="144"/>
      <c r="GL133" s="144"/>
      <c r="GM133" s="144"/>
      <c r="GN133" s="144"/>
      <c r="GO133" s="144"/>
      <c r="GP133" s="144"/>
      <c r="GQ133" s="144"/>
      <c r="GR133" s="144"/>
      <c r="GS133" s="144"/>
      <c r="GT133" s="144"/>
      <c r="GU133" s="144"/>
      <c r="GV133" s="144"/>
      <c r="GW133" s="144"/>
      <c r="GX133" s="144"/>
      <c r="GY133" s="144"/>
      <c r="GZ133" s="144"/>
      <c r="HA133" s="144"/>
      <c r="HB133" s="144"/>
      <c r="HC133" s="144"/>
      <c r="HD133" s="144"/>
      <c r="HE133" s="144"/>
      <c r="HF133" s="144"/>
      <c r="HG133" s="144"/>
      <c r="HH133" s="144"/>
      <c r="HI133" s="144"/>
      <c r="HJ133" s="144"/>
      <c r="HK133" s="144"/>
      <c r="HL133" s="144"/>
      <c r="HM133" s="144"/>
      <c r="HN133" s="144"/>
      <c r="HO133" s="144"/>
      <c r="HP133" s="144"/>
      <c r="HQ133" s="144"/>
      <c r="HR133" s="144"/>
      <c r="HS133" s="144"/>
      <c r="HT133" s="144"/>
      <c r="HU133" s="144"/>
      <c r="HV133" s="144"/>
      <c r="HW133" s="144"/>
      <c r="HX133" s="144"/>
      <c r="HY133" s="144"/>
      <c r="HZ133" s="144"/>
      <c r="IA133" s="144"/>
      <c r="IB133" s="144"/>
      <c r="IC133" s="144"/>
      <c r="ID133" s="144"/>
      <c r="IE133" s="144"/>
      <c r="IF133" s="144"/>
      <c r="IG133" s="144"/>
      <c r="IH133" s="144"/>
      <c r="II133" s="144"/>
      <c r="IJ133" s="144"/>
      <c r="IK133" s="144"/>
      <c r="IL133" s="144"/>
      <c r="IM133" s="144"/>
      <c r="IN133" s="144"/>
      <c r="IO133" s="144"/>
      <c r="IP133" s="144"/>
      <c r="IQ133" s="144"/>
      <c r="IR133" s="144"/>
      <c r="IS133" s="144"/>
      <c r="IT133" s="144"/>
      <c r="IU133" s="144"/>
      <c r="IV133" s="144"/>
      <c r="IW133" s="144"/>
      <c r="IX133" s="144"/>
      <c r="IY133" s="144"/>
      <c r="IZ133" s="144"/>
      <c r="JA133" s="144"/>
      <c r="JB133" s="144"/>
      <c r="JC133" s="144"/>
      <c r="JD133" s="144"/>
      <c r="JE133" s="144"/>
      <c r="JF133" s="144"/>
      <c r="JG133" s="144"/>
      <c r="JH133" s="144"/>
      <c r="JI133" s="144"/>
      <c r="JJ133" s="144"/>
      <c r="JK133" s="144"/>
      <c r="JL133" s="144"/>
      <c r="JM133" s="144"/>
      <c r="JN133" s="144"/>
      <c r="JO133" s="144"/>
      <c r="JP133" s="144"/>
      <c r="JQ133" s="144"/>
      <c r="JR133" s="144"/>
      <c r="JS133" s="144"/>
      <c r="JT133" s="144"/>
      <c r="JU133" s="144"/>
      <c r="JV133" s="144"/>
      <c r="JW133" s="144"/>
      <c r="JX133" s="144"/>
      <c r="JY133" s="144"/>
      <c r="JZ133" s="144"/>
      <c r="KA133" s="144"/>
      <c r="KB133" s="144"/>
      <c r="KC133" s="144"/>
      <c r="KD133" s="144"/>
      <c r="KE133" s="144"/>
      <c r="KF133" s="144"/>
      <c r="KG133" s="144"/>
      <c r="KH133" s="144"/>
      <c r="KI133" s="144"/>
      <c r="KJ133" s="144"/>
      <c r="KK133" s="144"/>
      <c r="KL133" s="144"/>
      <c r="KM133" s="144"/>
      <c r="KN133" s="144"/>
      <c r="KO133" s="144"/>
      <c r="KP133" s="144"/>
      <c r="KQ133" s="144"/>
      <c r="KR133" s="148"/>
      <c r="KS133" s="148"/>
      <c r="KT133" s="148"/>
      <c r="KU133" s="148"/>
    </row>
    <row r="134" spans="1:307" s="145" customFormat="1" ht="15" customHeight="1" x14ac:dyDescent="0.25">
      <c r="A134" s="99" t="s">
        <v>927</v>
      </c>
      <c r="B134" s="106" t="s">
        <v>939</v>
      </c>
      <c r="C134" s="51" t="s">
        <v>773</v>
      </c>
      <c r="D134" s="99" t="s">
        <v>849</v>
      </c>
      <c r="E134" s="99"/>
      <c r="F134" s="99" t="s">
        <v>652</v>
      </c>
      <c r="G134" s="99"/>
      <c r="H134" s="52"/>
      <c r="I134" s="171"/>
      <c r="J134" s="52"/>
      <c r="K134" s="182" t="s">
        <v>1801</v>
      </c>
      <c r="L134" s="52"/>
      <c r="M134" s="52" t="s">
        <v>85</v>
      </c>
      <c r="N134" s="49" t="s">
        <v>521</v>
      </c>
      <c r="O134" s="52"/>
      <c r="P134" s="52"/>
      <c r="Q134" s="52"/>
      <c r="R134" s="52"/>
      <c r="S134" s="249"/>
      <c r="T134" s="52"/>
      <c r="U134" s="52"/>
      <c r="V134" s="52"/>
      <c r="W134" s="52"/>
      <c r="X134" s="52"/>
      <c r="Y134" s="52"/>
      <c r="Z134" s="52"/>
      <c r="AA134" s="52"/>
      <c r="AB134" s="52"/>
      <c r="AC134" s="52"/>
      <c r="AD134" s="52"/>
      <c r="AE134" s="165">
        <f t="shared" si="4"/>
        <v>2</v>
      </c>
      <c r="AF134" s="290"/>
      <c r="AG134" s="108"/>
      <c r="AH134" s="144"/>
      <c r="AI134" s="144"/>
      <c r="AJ134" s="144"/>
      <c r="AK134" s="144"/>
      <c r="AL134" s="144"/>
      <c r="AM134" s="144"/>
      <c r="AN134" s="144"/>
      <c r="AO134" s="144"/>
      <c r="AP134" s="144"/>
      <c r="AQ134" s="144"/>
      <c r="AR134" s="144"/>
      <c r="AS134" s="144"/>
      <c r="AT134" s="144"/>
      <c r="AU134" s="144"/>
      <c r="AV134" s="144"/>
      <c r="AW134" s="144"/>
      <c r="AX134" s="144"/>
      <c r="AY134" s="144"/>
      <c r="AZ134" s="144"/>
      <c r="BA134" s="144"/>
      <c r="BB134" s="144"/>
      <c r="BC134" s="144"/>
      <c r="BD134" s="144"/>
      <c r="BE134" s="144"/>
      <c r="BF134" s="144"/>
      <c r="BG134" s="144"/>
      <c r="BH134" s="144"/>
      <c r="BI134" s="144"/>
      <c r="BJ134" s="144"/>
      <c r="BK134" s="144"/>
      <c r="BL134" s="144"/>
      <c r="BM134" s="144"/>
      <c r="BN134" s="144"/>
      <c r="BO134" s="144"/>
      <c r="BP134" s="144"/>
      <c r="BQ134" s="144"/>
      <c r="BR134" s="144"/>
      <c r="BS134" s="144"/>
      <c r="BT134" s="144"/>
      <c r="BU134" s="144"/>
      <c r="BV134" s="144"/>
      <c r="BW134" s="144"/>
      <c r="BX134" s="144"/>
      <c r="BY134" s="144"/>
      <c r="BZ134" s="144"/>
      <c r="CA134" s="144"/>
      <c r="CB134" s="144"/>
      <c r="CC134" s="144"/>
      <c r="CD134" s="144"/>
      <c r="CE134" s="144"/>
      <c r="CF134" s="144"/>
      <c r="CG134" s="144"/>
      <c r="CH134" s="144"/>
      <c r="CI134" s="144"/>
      <c r="CJ134" s="144"/>
      <c r="CK134" s="144"/>
      <c r="CL134" s="144"/>
      <c r="CM134" s="144"/>
      <c r="CN134" s="144"/>
      <c r="CO134" s="144"/>
      <c r="CP134" s="144"/>
      <c r="CQ134" s="144"/>
      <c r="CR134" s="144"/>
      <c r="CS134" s="144"/>
      <c r="CT134" s="144"/>
      <c r="CU134" s="144"/>
      <c r="CV134" s="144"/>
      <c r="CW134" s="144"/>
      <c r="CX134" s="144"/>
      <c r="CY134" s="144"/>
      <c r="CZ134" s="144"/>
      <c r="DA134" s="144"/>
      <c r="DB134" s="144"/>
      <c r="DC134" s="144"/>
      <c r="DD134" s="144"/>
      <c r="DE134" s="144"/>
      <c r="DF134" s="144"/>
      <c r="DG134" s="144"/>
      <c r="DH134" s="144"/>
      <c r="DI134" s="144"/>
      <c r="DJ134" s="144"/>
      <c r="DK134" s="144"/>
      <c r="DL134" s="144"/>
      <c r="DM134" s="144"/>
      <c r="DN134" s="144"/>
      <c r="DO134" s="144"/>
      <c r="DP134" s="144"/>
      <c r="DQ134" s="144"/>
      <c r="DR134" s="144"/>
      <c r="DS134" s="144"/>
      <c r="DT134" s="144"/>
      <c r="DU134" s="144"/>
      <c r="DV134" s="144"/>
      <c r="DW134" s="144"/>
      <c r="DX134" s="144"/>
      <c r="DY134" s="144"/>
      <c r="DZ134" s="144"/>
      <c r="EA134" s="144"/>
      <c r="EB134" s="144"/>
      <c r="EC134" s="144"/>
      <c r="ED134" s="144"/>
      <c r="EE134" s="144"/>
      <c r="EF134" s="144"/>
      <c r="EG134" s="144"/>
      <c r="EH134" s="144"/>
      <c r="EI134" s="144"/>
      <c r="EJ134" s="144"/>
      <c r="EK134" s="144"/>
      <c r="EL134" s="144"/>
      <c r="EM134" s="144"/>
      <c r="EN134" s="144"/>
      <c r="EO134" s="144"/>
      <c r="EP134" s="144"/>
      <c r="EQ134" s="144"/>
      <c r="ER134" s="144"/>
      <c r="ES134" s="144"/>
      <c r="ET134" s="144"/>
      <c r="EU134" s="144"/>
      <c r="EV134" s="144"/>
      <c r="EW134" s="144"/>
      <c r="EX134" s="144"/>
      <c r="EY134" s="144"/>
      <c r="EZ134" s="144"/>
      <c r="FA134" s="144"/>
      <c r="FB134" s="144"/>
      <c r="FC134" s="144"/>
      <c r="FD134" s="144"/>
      <c r="FE134" s="144"/>
      <c r="FF134" s="144"/>
      <c r="FG134" s="144"/>
      <c r="FH134" s="144"/>
      <c r="FI134" s="144"/>
      <c r="FJ134" s="144"/>
      <c r="FK134" s="144"/>
      <c r="FL134" s="144"/>
      <c r="FM134" s="144"/>
      <c r="FN134" s="144"/>
      <c r="FO134" s="144"/>
      <c r="FP134" s="144"/>
      <c r="FQ134" s="144"/>
      <c r="FR134" s="144"/>
      <c r="FS134" s="144"/>
      <c r="FT134" s="144"/>
      <c r="FU134" s="144"/>
      <c r="FV134" s="144"/>
      <c r="FW134" s="144"/>
      <c r="FX134" s="144"/>
      <c r="FY134" s="144"/>
      <c r="FZ134" s="144"/>
      <c r="GA134" s="144"/>
      <c r="GB134" s="144"/>
      <c r="GC134" s="144"/>
      <c r="GD134" s="144"/>
      <c r="GE134" s="144"/>
      <c r="GF134" s="144"/>
      <c r="GG134" s="144"/>
      <c r="GH134" s="144"/>
      <c r="GI134" s="144"/>
      <c r="GJ134" s="144"/>
      <c r="GK134" s="144"/>
      <c r="GL134" s="144"/>
      <c r="GM134" s="144"/>
      <c r="GN134" s="144"/>
      <c r="GO134" s="144"/>
      <c r="GP134" s="144"/>
      <c r="GQ134" s="144"/>
      <c r="GR134" s="144"/>
      <c r="GS134" s="144"/>
      <c r="GT134" s="144"/>
      <c r="GU134" s="144"/>
      <c r="GV134" s="144"/>
      <c r="GW134" s="144"/>
      <c r="GX134" s="144"/>
      <c r="GY134" s="144"/>
      <c r="GZ134" s="144"/>
      <c r="HA134" s="144"/>
      <c r="HB134" s="144"/>
      <c r="HC134" s="144"/>
      <c r="HD134" s="144"/>
      <c r="HE134" s="144"/>
      <c r="HF134" s="144"/>
      <c r="HG134" s="144"/>
      <c r="HH134" s="144"/>
      <c r="HI134" s="144"/>
      <c r="HJ134" s="144"/>
      <c r="HK134" s="144"/>
      <c r="HL134" s="144"/>
      <c r="HM134" s="144"/>
      <c r="HN134" s="144"/>
      <c r="HO134" s="144"/>
      <c r="HP134" s="144"/>
      <c r="HQ134" s="144"/>
      <c r="HR134" s="144"/>
      <c r="HS134" s="144"/>
      <c r="HT134" s="144"/>
      <c r="HU134" s="144"/>
      <c r="HV134" s="144"/>
      <c r="HW134" s="144"/>
      <c r="HX134" s="144"/>
      <c r="HY134" s="144"/>
      <c r="HZ134" s="144"/>
      <c r="IA134" s="144"/>
      <c r="IB134" s="144"/>
      <c r="IC134" s="144"/>
      <c r="ID134" s="144"/>
      <c r="IE134" s="144"/>
      <c r="IF134" s="144"/>
      <c r="IG134" s="144"/>
      <c r="IH134" s="144"/>
      <c r="II134" s="144"/>
      <c r="IJ134" s="144"/>
      <c r="IK134" s="144"/>
      <c r="IL134" s="144"/>
      <c r="IM134" s="144"/>
      <c r="IN134" s="144"/>
      <c r="IO134" s="144"/>
      <c r="IP134" s="144"/>
      <c r="IQ134" s="144"/>
      <c r="IR134" s="144"/>
      <c r="IS134" s="144"/>
      <c r="IT134" s="144"/>
      <c r="IU134" s="144"/>
      <c r="IV134" s="144"/>
      <c r="IW134" s="144"/>
      <c r="IX134" s="144"/>
      <c r="IY134" s="144"/>
      <c r="IZ134" s="144"/>
      <c r="JA134" s="144"/>
      <c r="JB134" s="144"/>
      <c r="JC134" s="144"/>
      <c r="JD134" s="144"/>
      <c r="JE134" s="144"/>
      <c r="JF134" s="144"/>
      <c r="JG134" s="144"/>
      <c r="JH134" s="144"/>
      <c r="JI134" s="144"/>
      <c r="JJ134" s="144"/>
      <c r="JK134" s="144"/>
      <c r="JL134" s="144"/>
      <c r="JM134" s="144"/>
      <c r="JN134" s="144"/>
      <c r="JO134" s="144"/>
      <c r="JP134" s="144"/>
      <c r="JQ134" s="144"/>
      <c r="JR134" s="144"/>
      <c r="JS134" s="144"/>
      <c r="JT134" s="144"/>
      <c r="JU134" s="144"/>
      <c r="JV134" s="144"/>
      <c r="JW134" s="144"/>
      <c r="JX134" s="144"/>
      <c r="JY134" s="144"/>
      <c r="JZ134" s="144"/>
      <c r="KA134" s="144"/>
      <c r="KB134" s="144"/>
      <c r="KC134" s="144"/>
      <c r="KD134" s="144"/>
      <c r="KE134" s="144"/>
      <c r="KF134" s="144"/>
      <c r="KG134" s="144"/>
      <c r="KH134" s="144"/>
      <c r="KI134" s="144"/>
      <c r="KJ134" s="144"/>
      <c r="KK134" s="144"/>
      <c r="KL134" s="144"/>
      <c r="KM134" s="144"/>
      <c r="KN134" s="144"/>
      <c r="KO134" s="144"/>
      <c r="KP134" s="144"/>
      <c r="KQ134" s="144"/>
      <c r="KR134" s="148"/>
      <c r="KS134" s="148"/>
      <c r="KT134" s="148"/>
      <c r="KU134" s="148"/>
    </row>
    <row r="135" spans="1:307" s="145" customFormat="1" ht="15" customHeight="1" x14ac:dyDescent="0.25">
      <c r="A135" s="152" t="s">
        <v>927</v>
      </c>
      <c r="B135" s="156" t="s">
        <v>940</v>
      </c>
      <c r="C135" s="61" t="s">
        <v>773</v>
      </c>
      <c r="D135" s="99" t="s">
        <v>455</v>
      </c>
      <c r="E135" s="99"/>
      <c r="F135" s="99" t="s">
        <v>652</v>
      </c>
      <c r="G135" s="138"/>
      <c r="H135" s="139"/>
      <c r="I135" s="177"/>
      <c r="J135" s="162"/>
      <c r="K135" s="182" t="s">
        <v>1802</v>
      </c>
      <c r="L135" s="139"/>
      <c r="M135" s="130" t="s">
        <v>85</v>
      </c>
      <c r="N135" s="49" t="s">
        <v>521</v>
      </c>
      <c r="O135" s="139"/>
      <c r="P135" s="139"/>
      <c r="Q135" s="139"/>
      <c r="R135" s="139"/>
      <c r="S135" s="249"/>
      <c r="T135" s="139"/>
      <c r="U135" s="139"/>
      <c r="V135" s="139"/>
      <c r="W135" s="139"/>
      <c r="X135" s="139"/>
      <c r="Y135" s="139"/>
      <c r="Z135" s="139"/>
      <c r="AA135" s="139"/>
      <c r="AB135" s="139"/>
      <c r="AC135" s="139"/>
      <c r="AD135" s="139"/>
      <c r="AE135" s="165">
        <f t="shared" si="4"/>
        <v>2</v>
      </c>
      <c r="AF135" s="290"/>
      <c r="AG135" s="235"/>
      <c r="AH135" s="148"/>
      <c r="AI135" s="148"/>
      <c r="AJ135" s="148"/>
      <c r="AK135" s="148"/>
      <c r="AL135" s="148"/>
      <c r="AM135" s="148"/>
      <c r="AN135" s="148"/>
      <c r="AO135" s="148"/>
      <c r="AP135" s="148"/>
      <c r="AQ135" s="148"/>
      <c r="AR135" s="148"/>
      <c r="AS135" s="148"/>
      <c r="AT135" s="148"/>
      <c r="AU135" s="148"/>
      <c r="AV135" s="148"/>
      <c r="AW135" s="148"/>
      <c r="AX135" s="148"/>
      <c r="AY135" s="148"/>
      <c r="AZ135" s="148"/>
      <c r="BA135" s="148"/>
      <c r="BB135" s="148"/>
      <c r="BC135" s="148"/>
      <c r="BD135" s="148"/>
      <c r="BE135" s="148"/>
      <c r="BF135" s="148"/>
      <c r="BG135" s="148"/>
      <c r="BH135" s="148"/>
      <c r="BI135" s="148"/>
      <c r="BJ135" s="148"/>
      <c r="BK135" s="148"/>
      <c r="BL135" s="148"/>
      <c r="BM135" s="148"/>
      <c r="BN135" s="148"/>
      <c r="BO135" s="148"/>
      <c r="BP135" s="148"/>
      <c r="BQ135" s="148"/>
      <c r="BR135" s="148"/>
      <c r="BS135" s="148"/>
      <c r="BT135" s="148"/>
      <c r="BU135" s="148"/>
      <c r="BV135" s="148"/>
      <c r="BW135" s="148"/>
      <c r="BX135" s="148"/>
      <c r="BY135" s="148"/>
      <c r="BZ135" s="148"/>
      <c r="CA135" s="148"/>
      <c r="CB135" s="148"/>
      <c r="CC135" s="148"/>
      <c r="CD135" s="148"/>
      <c r="CE135" s="148"/>
      <c r="CF135" s="148"/>
      <c r="CG135" s="148"/>
      <c r="CH135" s="148"/>
      <c r="CI135" s="148"/>
      <c r="CJ135" s="148"/>
      <c r="CK135" s="148"/>
      <c r="CL135" s="148"/>
      <c r="CM135" s="148"/>
      <c r="CN135" s="148"/>
      <c r="CO135" s="148"/>
      <c r="CP135" s="148"/>
      <c r="CQ135" s="148"/>
      <c r="CR135" s="148"/>
      <c r="CS135" s="148"/>
      <c r="CT135" s="148"/>
      <c r="CU135" s="148"/>
      <c r="CV135" s="148"/>
      <c r="CW135" s="148"/>
      <c r="CX135" s="148"/>
      <c r="CY135" s="148"/>
      <c r="CZ135" s="148"/>
      <c r="DA135" s="148"/>
      <c r="DB135" s="148"/>
      <c r="DC135" s="148"/>
      <c r="DD135" s="148"/>
      <c r="DE135" s="148"/>
      <c r="DF135" s="148"/>
      <c r="DG135" s="148"/>
      <c r="DH135" s="148"/>
      <c r="DI135" s="148"/>
      <c r="DJ135" s="148"/>
      <c r="DK135" s="148"/>
      <c r="DL135" s="148"/>
      <c r="DM135" s="148"/>
      <c r="DN135" s="148"/>
      <c r="DO135" s="148"/>
      <c r="DP135" s="148"/>
      <c r="DQ135" s="148"/>
      <c r="DR135" s="148"/>
      <c r="DS135" s="148"/>
      <c r="DT135" s="148"/>
      <c r="DU135" s="148"/>
      <c r="DV135" s="148"/>
      <c r="DW135" s="148"/>
      <c r="DX135" s="148"/>
      <c r="DY135" s="148"/>
      <c r="DZ135" s="148"/>
      <c r="EA135" s="148"/>
      <c r="EB135" s="148"/>
      <c r="EC135" s="148"/>
      <c r="ED135" s="148"/>
      <c r="EE135" s="148"/>
      <c r="EF135" s="148"/>
      <c r="EG135" s="148"/>
      <c r="EH135" s="148"/>
      <c r="EI135" s="148"/>
      <c r="EJ135" s="148"/>
      <c r="EK135" s="148"/>
      <c r="EL135" s="148"/>
      <c r="EM135" s="148"/>
      <c r="EN135" s="148"/>
      <c r="EO135" s="148"/>
      <c r="EP135" s="148"/>
      <c r="EQ135" s="148"/>
      <c r="ER135" s="148"/>
      <c r="ES135" s="148"/>
      <c r="ET135" s="148"/>
      <c r="EU135" s="148"/>
      <c r="EV135" s="148"/>
      <c r="EW135" s="148"/>
      <c r="EX135" s="148"/>
      <c r="EY135" s="148"/>
      <c r="EZ135" s="148"/>
      <c r="FA135" s="148"/>
      <c r="FB135" s="148"/>
      <c r="FC135" s="148"/>
      <c r="FD135" s="148"/>
      <c r="FE135" s="148"/>
      <c r="FF135" s="148"/>
      <c r="FG135" s="148"/>
      <c r="FH135" s="148"/>
      <c r="FI135" s="148"/>
      <c r="FJ135" s="148"/>
      <c r="FK135" s="148"/>
      <c r="FL135" s="148"/>
      <c r="FM135" s="148"/>
      <c r="FN135" s="148"/>
      <c r="FO135" s="148"/>
      <c r="FP135" s="148"/>
      <c r="FQ135" s="148"/>
      <c r="FR135" s="148"/>
      <c r="FS135" s="148"/>
      <c r="FT135" s="148"/>
      <c r="FU135" s="148"/>
      <c r="FV135" s="148"/>
      <c r="FW135" s="148"/>
      <c r="FX135" s="148"/>
      <c r="FY135" s="148"/>
      <c r="FZ135" s="148"/>
      <c r="GA135" s="148"/>
      <c r="GB135" s="148"/>
      <c r="GC135" s="148"/>
      <c r="GD135" s="148"/>
      <c r="GE135" s="148"/>
      <c r="GF135" s="148"/>
      <c r="GG135" s="148"/>
      <c r="GH135" s="148"/>
      <c r="GI135" s="148"/>
      <c r="GJ135" s="148"/>
      <c r="GK135" s="148"/>
      <c r="GL135" s="148"/>
      <c r="GM135" s="148"/>
      <c r="GN135" s="148"/>
      <c r="GO135" s="148"/>
      <c r="GP135" s="148"/>
      <c r="GQ135" s="148"/>
      <c r="GR135" s="148"/>
      <c r="GS135" s="148"/>
      <c r="GT135" s="148"/>
      <c r="GU135" s="148"/>
      <c r="GV135" s="148"/>
      <c r="GW135" s="148"/>
      <c r="GX135" s="148"/>
      <c r="GY135" s="148"/>
      <c r="GZ135" s="148"/>
      <c r="HA135" s="148"/>
      <c r="HB135" s="148"/>
      <c r="HC135" s="148"/>
      <c r="HD135" s="148"/>
      <c r="HE135" s="148"/>
      <c r="HF135" s="148"/>
      <c r="HG135" s="148"/>
      <c r="HH135" s="148"/>
      <c r="HI135" s="148"/>
      <c r="HJ135" s="148"/>
      <c r="HK135" s="148"/>
      <c r="HL135" s="148"/>
      <c r="HM135" s="148"/>
      <c r="HN135" s="148"/>
      <c r="HO135" s="148"/>
      <c r="HP135" s="148"/>
      <c r="HQ135" s="148"/>
      <c r="HR135" s="148"/>
      <c r="HS135" s="148"/>
      <c r="HT135" s="148"/>
      <c r="HU135" s="148"/>
      <c r="HV135" s="148"/>
      <c r="HW135" s="148"/>
      <c r="HX135" s="148"/>
      <c r="HY135" s="148"/>
      <c r="HZ135" s="148"/>
      <c r="IA135" s="148"/>
      <c r="IB135" s="148"/>
      <c r="IC135" s="148"/>
      <c r="ID135" s="148"/>
      <c r="IE135" s="148"/>
      <c r="IF135" s="148"/>
      <c r="IG135" s="148"/>
      <c r="IH135" s="148"/>
      <c r="II135" s="148"/>
      <c r="IJ135" s="148"/>
      <c r="IK135" s="148"/>
      <c r="IL135" s="148"/>
      <c r="IM135" s="148"/>
      <c r="IN135" s="148"/>
      <c r="IO135" s="148"/>
      <c r="IP135" s="148"/>
      <c r="IQ135" s="148"/>
      <c r="IR135" s="148"/>
      <c r="IS135" s="148"/>
      <c r="IT135" s="148"/>
      <c r="IU135" s="148"/>
      <c r="IV135" s="148"/>
      <c r="IW135" s="148"/>
      <c r="IX135" s="148"/>
      <c r="IY135" s="148"/>
      <c r="IZ135" s="148"/>
      <c r="JA135" s="148"/>
      <c r="JB135" s="148"/>
      <c r="JC135" s="148"/>
      <c r="JD135" s="148"/>
      <c r="JE135" s="148"/>
      <c r="JF135" s="148"/>
      <c r="JG135" s="148"/>
      <c r="JH135" s="148"/>
      <c r="JI135" s="148"/>
      <c r="JJ135" s="148"/>
      <c r="JK135" s="148"/>
      <c r="JL135" s="148"/>
      <c r="JM135" s="148"/>
      <c r="JN135" s="148"/>
      <c r="JO135" s="148"/>
      <c r="JP135" s="148"/>
      <c r="JQ135" s="148"/>
      <c r="JR135" s="148"/>
      <c r="JS135" s="148"/>
      <c r="JT135" s="148"/>
      <c r="JU135" s="148"/>
      <c r="JV135" s="148"/>
      <c r="JW135" s="148"/>
      <c r="JX135" s="148"/>
      <c r="JY135" s="148"/>
      <c r="JZ135" s="148"/>
      <c r="KA135" s="148"/>
      <c r="KB135" s="148"/>
      <c r="KC135" s="148"/>
      <c r="KD135" s="148"/>
      <c r="KE135" s="148"/>
      <c r="KF135" s="148"/>
      <c r="KG135" s="148"/>
      <c r="KH135" s="148"/>
      <c r="KI135" s="148"/>
      <c r="KJ135" s="148"/>
      <c r="KK135" s="148"/>
      <c r="KL135" s="148"/>
      <c r="KM135" s="148"/>
      <c r="KN135" s="148"/>
      <c r="KO135" s="148"/>
      <c r="KP135" s="148"/>
      <c r="KQ135" s="148"/>
      <c r="KR135" s="148"/>
      <c r="KS135" s="148"/>
      <c r="KT135" s="148"/>
      <c r="KU135" s="148"/>
    </row>
    <row r="136" spans="1:307" s="145" customFormat="1" ht="15" customHeight="1" x14ac:dyDescent="0.25">
      <c r="A136" s="99" t="s">
        <v>927</v>
      </c>
      <c r="B136" s="106" t="s">
        <v>941</v>
      </c>
      <c r="C136" s="51" t="s">
        <v>773</v>
      </c>
      <c r="D136" s="99" t="s">
        <v>849</v>
      </c>
      <c r="E136" s="99"/>
      <c r="F136" s="99" t="s">
        <v>652</v>
      </c>
      <c r="G136" s="99"/>
      <c r="H136" s="52"/>
      <c r="I136" s="171"/>
      <c r="J136" s="52"/>
      <c r="K136" s="182" t="s">
        <v>1801</v>
      </c>
      <c r="L136" s="52"/>
      <c r="M136" s="52" t="s">
        <v>85</v>
      </c>
      <c r="N136" s="49" t="s">
        <v>521</v>
      </c>
      <c r="O136" s="52"/>
      <c r="P136" s="52"/>
      <c r="Q136" s="52"/>
      <c r="R136" s="52"/>
      <c r="S136" s="249"/>
      <c r="T136" s="52"/>
      <c r="U136" s="52"/>
      <c r="V136" s="52"/>
      <c r="W136" s="52"/>
      <c r="X136" s="52"/>
      <c r="Y136" s="52"/>
      <c r="Z136" s="52"/>
      <c r="AA136" s="52"/>
      <c r="AB136" s="52"/>
      <c r="AC136" s="52"/>
      <c r="AD136" s="52"/>
      <c r="AE136" s="165">
        <f t="shared" si="4"/>
        <v>2</v>
      </c>
      <c r="AF136" s="290"/>
      <c r="AG136" s="108"/>
      <c r="AH136" s="144"/>
      <c r="AI136" s="144"/>
      <c r="AJ136" s="144"/>
      <c r="AK136" s="144"/>
      <c r="AL136" s="144"/>
      <c r="AM136" s="144"/>
      <c r="AN136" s="144"/>
      <c r="AO136" s="144"/>
      <c r="AP136" s="144"/>
      <c r="AQ136" s="144"/>
      <c r="AR136" s="144"/>
      <c r="AS136" s="144"/>
      <c r="AT136" s="144"/>
      <c r="AU136" s="144"/>
      <c r="AV136" s="144"/>
      <c r="AW136" s="144"/>
      <c r="AX136" s="144"/>
      <c r="AY136" s="144"/>
      <c r="AZ136" s="144"/>
      <c r="BA136" s="144"/>
      <c r="BB136" s="144"/>
      <c r="BC136" s="144"/>
      <c r="BD136" s="144"/>
      <c r="BE136" s="144"/>
      <c r="BF136" s="144"/>
      <c r="BG136" s="144"/>
      <c r="BH136" s="144"/>
      <c r="BI136" s="144"/>
      <c r="BJ136" s="144"/>
      <c r="BK136" s="144"/>
      <c r="BL136" s="144"/>
      <c r="BM136" s="144"/>
      <c r="BN136" s="144"/>
      <c r="BO136" s="144"/>
      <c r="BP136" s="144"/>
      <c r="BQ136" s="144"/>
      <c r="BR136" s="144"/>
      <c r="BS136" s="144"/>
      <c r="BT136" s="144"/>
      <c r="BU136" s="144"/>
      <c r="BV136" s="144"/>
      <c r="BW136" s="144"/>
      <c r="BX136" s="144"/>
      <c r="BY136" s="144"/>
      <c r="BZ136" s="144"/>
      <c r="CA136" s="144"/>
      <c r="CB136" s="144"/>
      <c r="CC136" s="144"/>
      <c r="CD136" s="144"/>
      <c r="CE136" s="144"/>
      <c r="CF136" s="144"/>
      <c r="CG136" s="144"/>
      <c r="CH136" s="144"/>
      <c r="CI136" s="144"/>
      <c r="CJ136" s="144"/>
      <c r="CK136" s="144"/>
      <c r="CL136" s="144"/>
      <c r="CM136" s="144"/>
      <c r="CN136" s="144"/>
      <c r="CO136" s="144"/>
      <c r="CP136" s="144"/>
      <c r="CQ136" s="144"/>
      <c r="CR136" s="144"/>
      <c r="CS136" s="144"/>
      <c r="CT136" s="144"/>
      <c r="CU136" s="144"/>
      <c r="CV136" s="144"/>
      <c r="CW136" s="144"/>
      <c r="CX136" s="144"/>
      <c r="CY136" s="144"/>
      <c r="CZ136" s="144"/>
      <c r="DA136" s="144"/>
      <c r="DB136" s="144"/>
      <c r="DC136" s="144"/>
      <c r="DD136" s="144"/>
      <c r="DE136" s="144"/>
      <c r="DF136" s="144"/>
      <c r="DG136" s="144"/>
      <c r="DH136" s="144"/>
      <c r="DI136" s="144"/>
      <c r="DJ136" s="144"/>
      <c r="DK136" s="144"/>
      <c r="DL136" s="144"/>
      <c r="DM136" s="144"/>
      <c r="DN136" s="144"/>
      <c r="DO136" s="144"/>
      <c r="DP136" s="144"/>
      <c r="DQ136" s="144"/>
      <c r="DR136" s="144"/>
      <c r="DS136" s="144"/>
      <c r="DT136" s="144"/>
      <c r="DU136" s="144"/>
      <c r="DV136" s="144"/>
      <c r="DW136" s="144"/>
      <c r="DX136" s="144"/>
      <c r="DY136" s="144"/>
      <c r="DZ136" s="144"/>
      <c r="EA136" s="144"/>
      <c r="EB136" s="144"/>
      <c r="EC136" s="144"/>
      <c r="ED136" s="144"/>
      <c r="EE136" s="144"/>
      <c r="EF136" s="144"/>
      <c r="EG136" s="144"/>
      <c r="EH136" s="144"/>
      <c r="EI136" s="144"/>
      <c r="EJ136" s="144"/>
      <c r="EK136" s="144"/>
      <c r="EL136" s="144"/>
      <c r="EM136" s="144"/>
      <c r="EN136" s="144"/>
      <c r="EO136" s="144"/>
      <c r="EP136" s="144"/>
      <c r="EQ136" s="144"/>
      <c r="ER136" s="144"/>
      <c r="ES136" s="144"/>
      <c r="ET136" s="144"/>
      <c r="EU136" s="144"/>
      <c r="EV136" s="144"/>
      <c r="EW136" s="144"/>
      <c r="EX136" s="144"/>
      <c r="EY136" s="144"/>
      <c r="EZ136" s="144"/>
      <c r="FA136" s="144"/>
      <c r="FB136" s="144"/>
      <c r="FC136" s="144"/>
      <c r="FD136" s="144"/>
      <c r="FE136" s="144"/>
      <c r="FF136" s="144"/>
      <c r="FG136" s="144"/>
      <c r="FH136" s="144"/>
      <c r="FI136" s="144"/>
      <c r="FJ136" s="144"/>
      <c r="FK136" s="144"/>
      <c r="FL136" s="144"/>
      <c r="FM136" s="144"/>
      <c r="FN136" s="144"/>
      <c r="FO136" s="144"/>
      <c r="FP136" s="144"/>
      <c r="FQ136" s="144"/>
      <c r="FR136" s="144"/>
      <c r="FS136" s="144"/>
      <c r="FT136" s="144"/>
      <c r="FU136" s="144"/>
      <c r="FV136" s="144"/>
      <c r="FW136" s="144"/>
      <c r="FX136" s="144"/>
      <c r="FY136" s="144"/>
      <c r="FZ136" s="144"/>
      <c r="GA136" s="144"/>
      <c r="GB136" s="144"/>
      <c r="GC136" s="144"/>
      <c r="GD136" s="144"/>
      <c r="GE136" s="144"/>
      <c r="GF136" s="144"/>
      <c r="GG136" s="144"/>
      <c r="GH136" s="144"/>
      <c r="GI136" s="144"/>
      <c r="GJ136" s="144"/>
      <c r="GK136" s="144"/>
      <c r="GL136" s="144"/>
      <c r="GM136" s="144"/>
      <c r="GN136" s="144"/>
      <c r="GO136" s="144"/>
      <c r="GP136" s="144"/>
      <c r="GQ136" s="144"/>
      <c r="GR136" s="144"/>
      <c r="GS136" s="144"/>
      <c r="GT136" s="144"/>
      <c r="GU136" s="144"/>
      <c r="GV136" s="144"/>
      <c r="GW136" s="144"/>
      <c r="GX136" s="144"/>
      <c r="GY136" s="144"/>
      <c r="GZ136" s="144"/>
      <c r="HA136" s="144"/>
      <c r="HB136" s="144"/>
      <c r="HC136" s="144"/>
      <c r="HD136" s="144"/>
      <c r="HE136" s="144"/>
      <c r="HF136" s="144"/>
      <c r="HG136" s="144"/>
      <c r="HH136" s="144"/>
      <c r="HI136" s="144"/>
      <c r="HJ136" s="144"/>
      <c r="HK136" s="144"/>
      <c r="HL136" s="144"/>
      <c r="HM136" s="144"/>
      <c r="HN136" s="144"/>
      <c r="HO136" s="144"/>
      <c r="HP136" s="144"/>
      <c r="HQ136" s="144"/>
      <c r="HR136" s="144"/>
      <c r="HS136" s="144"/>
      <c r="HT136" s="144"/>
      <c r="HU136" s="144"/>
      <c r="HV136" s="144"/>
      <c r="HW136" s="144"/>
      <c r="HX136" s="144"/>
      <c r="HY136" s="144"/>
      <c r="HZ136" s="144"/>
      <c r="IA136" s="144"/>
      <c r="IB136" s="144"/>
      <c r="IC136" s="144"/>
      <c r="ID136" s="144"/>
      <c r="IE136" s="144"/>
      <c r="IF136" s="144"/>
      <c r="IG136" s="144"/>
      <c r="IH136" s="144"/>
      <c r="II136" s="144"/>
      <c r="IJ136" s="144"/>
      <c r="IK136" s="144"/>
      <c r="IL136" s="144"/>
      <c r="IM136" s="144"/>
      <c r="IN136" s="144"/>
      <c r="IO136" s="144"/>
      <c r="IP136" s="144"/>
      <c r="IQ136" s="144"/>
      <c r="IR136" s="144"/>
      <c r="IS136" s="144"/>
      <c r="IT136" s="144"/>
      <c r="IU136" s="144"/>
      <c r="IV136" s="144"/>
      <c r="IW136" s="144"/>
      <c r="IX136" s="144"/>
      <c r="IY136" s="144"/>
      <c r="IZ136" s="144"/>
      <c r="JA136" s="144"/>
      <c r="JB136" s="144"/>
      <c r="JC136" s="144"/>
      <c r="JD136" s="144"/>
      <c r="JE136" s="144"/>
      <c r="JF136" s="144"/>
      <c r="JG136" s="144"/>
      <c r="JH136" s="144"/>
      <c r="JI136" s="144"/>
      <c r="JJ136" s="144"/>
      <c r="JK136" s="144"/>
      <c r="JL136" s="144"/>
      <c r="JM136" s="144"/>
      <c r="JN136" s="144"/>
      <c r="JO136" s="144"/>
      <c r="JP136" s="144"/>
      <c r="JQ136" s="144"/>
      <c r="JR136" s="144"/>
      <c r="JS136" s="144"/>
      <c r="JT136" s="144"/>
      <c r="JU136" s="144"/>
      <c r="JV136" s="144"/>
      <c r="JW136" s="144"/>
      <c r="JX136" s="144"/>
      <c r="JY136" s="144"/>
      <c r="JZ136" s="144"/>
      <c r="KA136" s="144"/>
      <c r="KB136" s="144"/>
      <c r="KC136" s="144"/>
      <c r="KD136" s="144"/>
      <c r="KE136" s="144"/>
      <c r="KF136" s="144"/>
      <c r="KG136" s="144"/>
      <c r="KH136" s="144"/>
      <c r="KI136" s="144"/>
      <c r="KJ136" s="144"/>
      <c r="KK136" s="144"/>
      <c r="KL136" s="144"/>
      <c r="KM136" s="144"/>
      <c r="KN136" s="144"/>
      <c r="KO136" s="144"/>
      <c r="KP136" s="144"/>
      <c r="KQ136" s="144"/>
      <c r="KR136" s="148"/>
      <c r="KS136" s="148"/>
      <c r="KT136" s="148"/>
      <c r="KU136" s="148"/>
    </row>
    <row r="137" spans="1:307" s="145" customFormat="1" ht="15" customHeight="1" x14ac:dyDescent="0.25">
      <c r="A137" s="99" t="s">
        <v>927</v>
      </c>
      <c r="B137" s="106" t="s">
        <v>942</v>
      </c>
      <c r="C137" s="51" t="s">
        <v>773</v>
      </c>
      <c r="D137" s="99" t="s">
        <v>849</v>
      </c>
      <c r="E137" s="99"/>
      <c r="F137" s="99" t="s">
        <v>652</v>
      </c>
      <c r="G137" s="99"/>
      <c r="H137" s="52"/>
      <c r="I137" s="171"/>
      <c r="J137" s="52"/>
      <c r="K137" s="182" t="s">
        <v>1801</v>
      </c>
      <c r="L137" s="52"/>
      <c r="M137" s="52" t="s">
        <v>85</v>
      </c>
      <c r="N137" s="49" t="s">
        <v>521</v>
      </c>
      <c r="O137" s="52"/>
      <c r="P137" s="52"/>
      <c r="Q137" s="52"/>
      <c r="R137" s="52"/>
      <c r="S137" s="249"/>
      <c r="T137" s="52"/>
      <c r="U137" s="52"/>
      <c r="V137" s="52"/>
      <c r="W137" s="52"/>
      <c r="X137" s="52"/>
      <c r="Y137" s="52"/>
      <c r="Z137" s="52"/>
      <c r="AA137" s="52"/>
      <c r="AB137" s="52"/>
      <c r="AC137" s="52"/>
      <c r="AD137" s="52"/>
      <c r="AE137" s="165">
        <f t="shared" si="4"/>
        <v>2</v>
      </c>
      <c r="AF137" s="290"/>
      <c r="AG137" s="108"/>
      <c r="AH137" s="144"/>
      <c r="AI137" s="144"/>
      <c r="AJ137" s="144"/>
      <c r="AK137" s="144"/>
      <c r="AL137" s="144"/>
      <c r="AM137" s="144"/>
      <c r="AN137" s="144"/>
      <c r="AO137" s="144"/>
      <c r="AP137" s="144"/>
      <c r="AQ137" s="144"/>
      <c r="AR137" s="144"/>
      <c r="AS137" s="144"/>
      <c r="AT137" s="144"/>
      <c r="AU137" s="144"/>
      <c r="AV137" s="144"/>
      <c r="AW137" s="144"/>
      <c r="AX137" s="144"/>
      <c r="AY137" s="144"/>
      <c r="AZ137" s="144"/>
      <c r="BA137" s="144"/>
      <c r="BB137" s="144"/>
      <c r="BC137" s="144"/>
      <c r="BD137" s="144"/>
      <c r="BE137" s="144"/>
      <c r="BF137" s="144"/>
      <c r="BG137" s="144"/>
      <c r="BH137" s="144"/>
      <c r="BI137" s="144"/>
      <c r="BJ137" s="144"/>
      <c r="BK137" s="144"/>
      <c r="BL137" s="144"/>
      <c r="BM137" s="144"/>
      <c r="BN137" s="144"/>
      <c r="BO137" s="144"/>
      <c r="BP137" s="144"/>
      <c r="BQ137" s="144"/>
      <c r="BR137" s="144"/>
      <c r="BS137" s="144"/>
      <c r="BT137" s="144"/>
      <c r="BU137" s="144"/>
      <c r="BV137" s="144"/>
      <c r="BW137" s="144"/>
      <c r="BX137" s="144"/>
      <c r="BY137" s="144"/>
      <c r="BZ137" s="144"/>
      <c r="CA137" s="144"/>
      <c r="CB137" s="144"/>
      <c r="CC137" s="144"/>
      <c r="CD137" s="144"/>
      <c r="CE137" s="144"/>
      <c r="CF137" s="144"/>
      <c r="CG137" s="144"/>
      <c r="CH137" s="144"/>
      <c r="CI137" s="144"/>
      <c r="CJ137" s="144"/>
      <c r="CK137" s="144"/>
      <c r="CL137" s="144"/>
      <c r="CM137" s="144"/>
      <c r="CN137" s="144"/>
      <c r="CO137" s="144"/>
      <c r="CP137" s="144"/>
      <c r="CQ137" s="144"/>
      <c r="CR137" s="144"/>
      <c r="CS137" s="144"/>
      <c r="CT137" s="144"/>
      <c r="CU137" s="144"/>
      <c r="CV137" s="144"/>
      <c r="CW137" s="144"/>
      <c r="CX137" s="144"/>
      <c r="CY137" s="144"/>
      <c r="CZ137" s="144"/>
      <c r="DA137" s="144"/>
      <c r="DB137" s="144"/>
      <c r="DC137" s="144"/>
      <c r="DD137" s="144"/>
      <c r="DE137" s="144"/>
      <c r="DF137" s="144"/>
      <c r="DG137" s="144"/>
      <c r="DH137" s="144"/>
      <c r="DI137" s="144"/>
      <c r="DJ137" s="144"/>
      <c r="DK137" s="144"/>
      <c r="DL137" s="144"/>
      <c r="DM137" s="144"/>
      <c r="DN137" s="144"/>
      <c r="DO137" s="144"/>
      <c r="DP137" s="144"/>
      <c r="DQ137" s="144"/>
      <c r="DR137" s="144"/>
      <c r="DS137" s="144"/>
      <c r="DT137" s="144"/>
      <c r="DU137" s="144"/>
      <c r="DV137" s="144"/>
      <c r="DW137" s="144"/>
      <c r="DX137" s="144"/>
      <c r="DY137" s="144"/>
      <c r="DZ137" s="144"/>
      <c r="EA137" s="144"/>
      <c r="EB137" s="144"/>
      <c r="EC137" s="144"/>
      <c r="ED137" s="144"/>
      <c r="EE137" s="144"/>
      <c r="EF137" s="144"/>
      <c r="EG137" s="144"/>
      <c r="EH137" s="144"/>
      <c r="EI137" s="144"/>
      <c r="EJ137" s="144"/>
      <c r="EK137" s="144"/>
      <c r="EL137" s="144"/>
      <c r="EM137" s="144"/>
      <c r="EN137" s="144"/>
      <c r="EO137" s="144"/>
      <c r="EP137" s="144"/>
      <c r="EQ137" s="144"/>
      <c r="ER137" s="144"/>
      <c r="ES137" s="144"/>
      <c r="ET137" s="144"/>
      <c r="EU137" s="144"/>
      <c r="EV137" s="144"/>
      <c r="EW137" s="144"/>
      <c r="EX137" s="144"/>
      <c r="EY137" s="144"/>
      <c r="EZ137" s="144"/>
      <c r="FA137" s="144"/>
      <c r="FB137" s="144"/>
      <c r="FC137" s="144"/>
      <c r="FD137" s="144"/>
      <c r="FE137" s="144"/>
      <c r="FF137" s="144"/>
      <c r="FG137" s="144"/>
      <c r="FH137" s="144"/>
      <c r="FI137" s="144"/>
      <c r="FJ137" s="144"/>
      <c r="FK137" s="144"/>
      <c r="FL137" s="144"/>
      <c r="FM137" s="144"/>
      <c r="FN137" s="144"/>
      <c r="FO137" s="144"/>
      <c r="FP137" s="144"/>
      <c r="FQ137" s="144"/>
      <c r="FR137" s="144"/>
      <c r="FS137" s="144"/>
      <c r="FT137" s="144"/>
      <c r="FU137" s="144"/>
      <c r="FV137" s="144"/>
      <c r="FW137" s="144"/>
      <c r="FX137" s="144"/>
      <c r="FY137" s="144"/>
      <c r="FZ137" s="144"/>
      <c r="GA137" s="144"/>
      <c r="GB137" s="144"/>
      <c r="GC137" s="144"/>
      <c r="GD137" s="144"/>
      <c r="GE137" s="144"/>
      <c r="GF137" s="144"/>
      <c r="GG137" s="144"/>
      <c r="GH137" s="144"/>
      <c r="GI137" s="144"/>
      <c r="GJ137" s="144"/>
      <c r="GK137" s="144"/>
      <c r="GL137" s="144"/>
      <c r="GM137" s="144"/>
      <c r="GN137" s="144"/>
      <c r="GO137" s="144"/>
      <c r="GP137" s="144"/>
      <c r="GQ137" s="144"/>
      <c r="GR137" s="144"/>
      <c r="GS137" s="144"/>
      <c r="GT137" s="144"/>
      <c r="GU137" s="144"/>
      <c r="GV137" s="144"/>
      <c r="GW137" s="144"/>
      <c r="GX137" s="144"/>
      <c r="GY137" s="144"/>
      <c r="GZ137" s="144"/>
      <c r="HA137" s="144"/>
      <c r="HB137" s="144"/>
      <c r="HC137" s="144"/>
      <c r="HD137" s="144"/>
      <c r="HE137" s="144"/>
      <c r="HF137" s="144"/>
      <c r="HG137" s="144"/>
      <c r="HH137" s="144"/>
      <c r="HI137" s="144"/>
      <c r="HJ137" s="144"/>
      <c r="HK137" s="144"/>
      <c r="HL137" s="144"/>
      <c r="HM137" s="144"/>
      <c r="HN137" s="144"/>
      <c r="HO137" s="144"/>
      <c r="HP137" s="144"/>
      <c r="HQ137" s="144"/>
      <c r="HR137" s="144"/>
      <c r="HS137" s="144"/>
      <c r="HT137" s="144"/>
      <c r="HU137" s="144"/>
      <c r="HV137" s="144"/>
      <c r="HW137" s="144"/>
      <c r="HX137" s="144"/>
      <c r="HY137" s="144"/>
      <c r="HZ137" s="144"/>
      <c r="IA137" s="144"/>
      <c r="IB137" s="144"/>
      <c r="IC137" s="144"/>
      <c r="ID137" s="144"/>
      <c r="IE137" s="144"/>
      <c r="IF137" s="144"/>
      <c r="IG137" s="144"/>
      <c r="IH137" s="144"/>
      <c r="II137" s="144"/>
      <c r="IJ137" s="144"/>
      <c r="IK137" s="144"/>
      <c r="IL137" s="144"/>
      <c r="IM137" s="144"/>
      <c r="IN137" s="144"/>
      <c r="IO137" s="144"/>
      <c r="IP137" s="144"/>
      <c r="IQ137" s="144"/>
      <c r="IR137" s="144"/>
      <c r="IS137" s="144"/>
      <c r="IT137" s="144"/>
      <c r="IU137" s="144"/>
      <c r="IV137" s="144"/>
      <c r="IW137" s="144"/>
      <c r="IX137" s="144"/>
      <c r="IY137" s="144"/>
      <c r="IZ137" s="144"/>
      <c r="JA137" s="144"/>
      <c r="JB137" s="144"/>
      <c r="JC137" s="144"/>
      <c r="JD137" s="144"/>
      <c r="JE137" s="144"/>
      <c r="JF137" s="144"/>
      <c r="JG137" s="144"/>
      <c r="JH137" s="144"/>
      <c r="JI137" s="144"/>
      <c r="JJ137" s="144"/>
      <c r="JK137" s="144"/>
      <c r="JL137" s="144"/>
      <c r="JM137" s="144"/>
      <c r="JN137" s="144"/>
      <c r="JO137" s="144"/>
      <c r="JP137" s="144"/>
      <c r="JQ137" s="144"/>
      <c r="JR137" s="144"/>
      <c r="JS137" s="144"/>
      <c r="JT137" s="144"/>
      <c r="JU137" s="144"/>
      <c r="JV137" s="144"/>
      <c r="JW137" s="144"/>
      <c r="JX137" s="144"/>
      <c r="JY137" s="144"/>
      <c r="JZ137" s="144"/>
      <c r="KA137" s="144"/>
      <c r="KB137" s="144"/>
      <c r="KC137" s="144"/>
      <c r="KD137" s="144"/>
      <c r="KE137" s="144"/>
      <c r="KF137" s="144"/>
      <c r="KG137" s="144"/>
      <c r="KH137" s="144"/>
      <c r="KI137" s="144"/>
      <c r="KJ137" s="144"/>
      <c r="KK137" s="144"/>
      <c r="KL137" s="144"/>
      <c r="KM137" s="144"/>
      <c r="KN137" s="144"/>
      <c r="KO137" s="144"/>
      <c r="KP137" s="144"/>
      <c r="KQ137" s="144"/>
      <c r="KR137" s="148"/>
      <c r="KS137" s="148"/>
      <c r="KT137" s="148"/>
      <c r="KU137" s="148"/>
    </row>
    <row r="138" spans="1:307" s="145" customFormat="1" ht="15" customHeight="1" x14ac:dyDescent="0.25">
      <c r="A138" s="99" t="s">
        <v>927</v>
      </c>
      <c r="B138" s="106" t="s">
        <v>943</v>
      </c>
      <c r="C138" s="51" t="s">
        <v>773</v>
      </c>
      <c r="D138" s="99" t="s">
        <v>849</v>
      </c>
      <c r="E138" s="99"/>
      <c r="F138" s="99" t="s">
        <v>652</v>
      </c>
      <c r="G138" s="99"/>
      <c r="H138" s="52"/>
      <c r="I138" s="171"/>
      <c r="J138" s="52"/>
      <c r="K138" s="182" t="s">
        <v>1801</v>
      </c>
      <c r="L138" s="52"/>
      <c r="M138" s="52" t="s">
        <v>85</v>
      </c>
      <c r="N138" s="49" t="s">
        <v>521</v>
      </c>
      <c r="O138" s="52"/>
      <c r="P138" s="52"/>
      <c r="Q138" s="52"/>
      <c r="R138" s="52"/>
      <c r="S138" s="249"/>
      <c r="T138" s="52"/>
      <c r="U138" s="52"/>
      <c r="V138" s="52"/>
      <c r="W138" s="52"/>
      <c r="X138" s="52"/>
      <c r="Y138" s="52"/>
      <c r="Z138" s="52"/>
      <c r="AA138" s="52"/>
      <c r="AB138" s="52"/>
      <c r="AC138" s="52"/>
      <c r="AD138" s="52"/>
      <c r="AE138" s="165">
        <f t="shared" si="4"/>
        <v>2</v>
      </c>
      <c r="AF138" s="290"/>
      <c r="AG138" s="108"/>
      <c r="AH138" s="144"/>
      <c r="AI138" s="144"/>
      <c r="AJ138" s="144"/>
      <c r="AK138" s="144"/>
      <c r="AL138" s="144"/>
      <c r="AM138" s="144"/>
      <c r="AN138" s="144"/>
      <c r="AO138" s="144"/>
      <c r="AP138" s="144"/>
      <c r="AQ138" s="144"/>
      <c r="AR138" s="144"/>
      <c r="AS138" s="144"/>
      <c r="AT138" s="144"/>
      <c r="AU138" s="144"/>
      <c r="AV138" s="144"/>
      <c r="AW138" s="144"/>
      <c r="AX138" s="144"/>
      <c r="AY138" s="144"/>
      <c r="AZ138" s="144"/>
      <c r="BA138" s="144"/>
      <c r="BB138" s="144"/>
      <c r="BC138" s="144"/>
      <c r="BD138" s="144"/>
      <c r="BE138" s="144"/>
      <c r="BF138" s="144"/>
      <c r="BG138" s="144"/>
      <c r="BH138" s="144"/>
      <c r="BI138" s="144"/>
      <c r="BJ138" s="144"/>
      <c r="BK138" s="144"/>
      <c r="BL138" s="144"/>
      <c r="BM138" s="144"/>
      <c r="BN138" s="144"/>
      <c r="BO138" s="144"/>
      <c r="BP138" s="144"/>
      <c r="BQ138" s="144"/>
      <c r="BR138" s="144"/>
      <c r="BS138" s="144"/>
      <c r="BT138" s="144"/>
      <c r="BU138" s="144"/>
      <c r="BV138" s="144"/>
      <c r="BW138" s="144"/>
      <c r="BX138" s="144"/>
      <c r="BY138" s="144"/>
      <c r="BZ138" s="144"/>
      <c r="CA138" s="144"/>
      <c r="CB138" s="144"/>
      <c r="CC138" s="144"/>
      <c r="CD138" s="144"/>
      <c r="CE138" s="144"/>
      <c r="CF138" s="144"/>
      <c r="CG138" s="144"/>
      <c r="CH138" s="144"/>
      <c r="CI138" s="144"/>
      <c r="CJ138" s="144"/>
      <c r="CK138" s="144"/>
      <c r="CL138" s="144"/>
      <c r="CM138" s="144"/>
      <c r="CN138" s="144"/>
      <c r="CO138" s="144"/>
      <c r="CP138" s="144"/>
      <c r="CQ138" s="144"/>
      <c r="CR138" s="144"/>
      <c r="CS138" s="144"/>
      <c r="CT138" s="144"/>
      <c r="CU138" s="144"/>
      <c r="CV138" s="144"/>
      <c r="CW138" s="144"/>
      <c r="CX138" s="144"/>
      <c r="CY138" s="144"/>
      <c r="CZ138" s="144"/>
      <c r="DA138" s="144"/>
      <c r="DB138" s="144"/>
      <c r="DC138" s="144"/>
      <c r="DD138" s="144"/>
      <c r="DE138" s="144"/>
      <c r="DF138" s="144"/>
      <c r="DG138" s="144"/>
      <c r="DH138" s="144"/>
      <c r="DI138" s="144"/>
      <c r="DJ138" s="144"/>
      <c r="DK138" s="144"/>
      <c r="DL138" s="144"/>
      <c r="DM138" s="144"/>
      <c r="DN138" s="144"/>
      <c r="DO138" s="144"/>
      <c r="DP138" s="144"/>
      <c r="DQ138" s="144"/>
      <c r="DR138" s="144"/>
      <c r="DS138" s="144"/>
      <c r="DT138" s="144"/>
      <c r="DU138" s="144"/>
      <c r="DV138" s="144"/>
      <c r="DW138" s="144"/>
      <c r="DX138" s="144"/>
      <c r="DY138" s="144"/>
      <c r="DZ138" s="144"/>
      <c r="EA138" s="144"/>
      <c r="EB138" s="144"/>
      <c r="EC138" s="144"/>
      <c r="ED138" s="144"/>
      <c r="EE138" s="144"/>
      <c r="EF138" s="144"/>
      <c r="EG138" s="144"/>
      <c r="EH138" s="144"/>
      <c r="EI138" s="144"/>
      <c r="EJ138" s="144"/>
      <c r="EK138" s="144"/>
      <c r="EL138" s="144"/>
      <c r="EM138" s="144"/>
      <c r="EN138" s="144"/>
      <c r="EO138" s="144"/>
      <c r="EP138" s="144"/>
      <c r="EQ138" s="144"/>
      <c r="ER138" s="144"/>
      <c r="ES138" s="144"/>
      <c r="ET138" s="144"/>
      <c r="EU138" s="144"/>
      <c r="EV138" s="144"/>
      <c r="EW138" s="144"/>
      <c r="EX138" s="144"/>
      <c r="EY138" s="144"/>
      <c r="EZ138" s="144"/>
      <c r="FA138" s="144"/>
      <c r="FB138" s="144"/>
      <c r="FC138" s="144"/>
      <c r="FD138" s="144"/>
      <c r="FE138" s="144"/>
      <c r="FF138" s="144"/>
      <c r="FG138" s="144"/>
      <c r="FH138" s="144"/>
      <c r="FI138" s="144"/>
      <c r="FJ138" s="144"/>
      <c r="FK138" s="144"/>
      <c r="FL138" s="144"/>
      <c r="FM138" s="144"/>
      <c r="FN138" s="144"/>
      <c r="FO138" s="144"/>
      <c r="FP138" s="144"/>
      <c r="FQ138" s="144"/>
      <c r="FR138" s="144"/>
      <c r="FS138" s="144"/>
      <c r="FT138" s="144"/>
      <c r="FU138" s="144"/>
      <c r="FV138" s="144"/>
      <c r="FW138" s="144"/>
      <c r="FX138" s="144"/>
      <c r="FY138" s="144"/>
      <c r="FZ138" s="144"/>
      <c r="GA138" s="144"/>
      <c r="GB138" s="144"/>
      <c r="GC138" s="144"/>
      <c r="GD138" s="144"/>
      <c r="GE138" s="144"/>
      <c r="GF138" s="144"/>
      <c r="GG138" s="144"/>
      <c r="GH138" s="144"/>
      <c r="GI138" s="144"/>
      <c r="GJ138" s="144"/>
      <c r="GK138" s="144"/>
      <c r="GL138" s="144"/>
      <c r="GM138" s="144"/>
      <c r="GN138" s="144"/>
      <c r="GO138" s="144"/>
      <c r="GP138" s="144"/>
      <c r="GQ138" s="144"/>
      <c r="GR138" s="144"/>
      <c r="GS138" s="144"/>
      <c r="GT138" s="144"/>
      <c r="GU138" s="144"/>
      <c r="GV138" s="144"/>
      <c r="GW138" s="144"/>
      <c r="GX138" s="144"/>
      <c r="GY138" s="144"/>
      <c r="GZ138" s="144"/>
      <c r="HA138" s="144"/>
      <c r="HB138" s="144"/>
      <c r="HC138" s="144"/>
      <c r="HD138" s="144"/>
      <c r="HE138" s="144"/>
      <c r="HF138" s="144"/>
      <c r="HG138" s="144"/>
      <c r="HH138" s="144"/>
      <c r="HI138" s="144"/>
      <c r="HJ138" s="144"/>
      <c r="HK138" s="144"/>
      <c r="HL138" s="144"/>
      <c r="HM138" s="144"/>
      <c r="HN138" s="144"/>
      <c r="HO138" s="144"/>
      <c r="HP138" s="144"/>
      <c r="HQ138" s="144"/>
      <c r="HR138" s="144"/>
      <c r="HS138" s="144"/>
      <c r="HT138" s="144"/>
      <c r="HU138" s="144"/>
      <c r="HV138" s="144"/>
      <c r="HW138" s="144"/>
      <c r="HX138" s="144"/>
      <c r="HY138" s="144"/>
      <c r="HZ138" s="144"/>
      <c r="IA138" s="144"/>
      <c r="IB138" s="144"/>
      <c r="IC138" s="144"/>
      <c r="ID138" s="144"/>
      <c r="IE138" s="144"/>
      <c r="IF138" s="144"/>
      <c r="IG138" s="144"/>
      <c r="IH138" s="144"/>
      <c r="II138" s="144"/>
      <c r="IJ138" s="144"/>
      <c r="IK138" s="144"/>
      <c r="IL138" s="144"/>
      <c r="IM138" s="144"/>
      <c r="IN138" s="144"/>
      <c r="IO138" s="144"/>
      <c r="IP138" s="144"/>
      <c r="IQ138" s="144"/>
      <c r="IR138" s="144"/>
      <c r="IS138" s="144"/>
      <c r="IT138" s="144"/>
      <c r="IU138" s="144"/>
      <c r="IV138" s="144"/>
      <c r="IW138" s="144"/>
      <c r="IX138" s="144"/>
      <c r="IY138" s="144"/>
      <c r="IZ138" s="144"/>
      <c r="JA138" s="144"/>
      <c r="JB138" s="144"/>
      <c r="JC138" s="144"/>
      <c r="JD138" s="144"/>
      <c r="JE138" s="144"/>
      <c r="JF138" s="144"/>
      <c r="JG138" s="144"/>
      <c r="JH138" s="144"/>
      <c r="JI138" s="144"/>
      <c r="JJ138" s="144"/>
      <c r="JK138" s="144"/>
      <c r="JL138" s="144"/>
      <c r="JM138" s="144"/>
      <c r="JN138" s="144"/>
      <c r="JO138" s="144"/>
      <c r="JP138" s="144"/>
      <c r="JQ138" s="144"/>
      <c r="JR138" s="144"/>
      <c r="JS138" s="144"/>
      <c r="JT138" s="144"/>
      <c r="JU138" s="144"/>
      <c r="JV138" s="144"/>
      <c r="JW138" s="144"/>
      <c r="JX138" s="144"/>
      <c r="JY138" s="144"/>
      <c r="JZ138" s="144"/>
      <c r="KA138" s="144"/>
      <c r="KB138" s="144"/>
      <c r="KC138" s="144"/>
      <c r="KD138" s="144"/>
      <c r="KE138" s="144"/>
      <c r="KF138" s="144"/>
      <c r="KG138" s="144"/>
      <c r="KH138" s="144"/>
      <c r="KI138" s="144"/>
      <c r="KJ138" s="144"/>
      <c r="KK138" s="144"/>
      <c r="KL138" s="144"/>
      <c r="KM138" s="144"/>
      <c r="KN138" s="144"/>
      <c r="KO138" s="144"/>
      <c r="KP138" s="144"/>
      <c r="KQ138" s="144"/>
      <c r="KR138" s="148"/>
      <c r="KS138" s="148"/>
      <c r="KT138" s="148"/>
      <c r="KU138" s="148"/>
    </row>
    <row r="139" spans="1:307" s="145" customFormat="1" ht="15" customHeight="1" x14ac:dyDescent="0.25">
      <c r="A139" s="61" t="s">
        <v>362</v>
      </c>
      <c r="B139" s="149" t="s">
        <v>363</v>
      </c>
      <c r="C139" s="61" t="s">
        <v>773</v>
      </c>
      <c r="D139" s="101" t="s">
        <v>1701</v>
      </c>
      <c r="E139" s="149"/>
      <c r="F139" s="101" t="s">
        <v>452</v>
      </c>
      <c r="G139" s="101" t="s">
        <v>1441</v>
      </c>
      <c r="H139" s="50"/>
      <c r="I139" s="178"/>
      <c r="J139" s="133"/>
      <c r="K139" s="184" t="s">
        <v>1801</v>
      </c>
      <c r="L139" s="50"/>
      <c r="M139" s="55" t="s">
        <v>84</v>
      </c>
      <c r="N139" s="49" t="s">
        <v>521</v>
      </c>
      <c r="O139" s="50"/>
      <c r="P139" s="50"/>
      <c r="Q139" s="52"/>
      <c r="R139" s="50" t="s">
        <v>945</v>
      </c>
      <c r="S139" s="249"/>
      <c r="T139" s="50"/>
      <c r="U139" s="50"/>
      <c r="V139" s="52"/>
      <c r="W139" s="52"/>
      <c r="X139" s="52"/>
      <c r="Y139" s="52"/>
      <c r="Z139" s="52"/>
      <c r="AA139" s="52"/>
      <c r="AB139" s="52"/>
      <c r="AC139" s="52"/>
      <c r="AD139" s="52"/>
      <c r="AE139" s="165">
        <f t="shared" si="4"/>
        <v>3</v>
      </c>
      <c r="AF139" s="289"/>
      <c r="AG139" s="99" t="s">
        <v>788</v>
      </c>
      <c r="AH139" s="100"/>
      <c r="AI139" s="100"/>
      <c r="AJ139" s="100"/>
      <c r="AK139" s="100"/>
      <c r="AL139" s="100"/>
      <c r="AM139" s="100"/>
      <c r="AN139" s="100"/>
      <c r="AO139" s="100"/>
      <c r="AP139" s="100"/>
      <c r="AQ139" s="100"/>
      <c r="AR139" s="100"/>
      <c r="AS139" s="100"/>
      <c r="AT139" s="100"/>
      <c r="AU139" s="100"/>
      <c r="AV139" s="100"/>
      <c r="AW139" s="100"/>
      <c r="AX139" s="100"/>
      <c r="AY139" s="100"/>
      <c r="AZ139" s="100"/>
      <c r="BA139" s="100"/>
      <c r="BB139" s="100"/>
      <c r="BC139" s="100"/>
      <c r="BD139" s="100"/>
      <c r="BE139" s="100"/>
      <c r="BF139" s="100"/>
      <c r="BG139" s="100"/>
      <c r="BH139" s="100"/>
      <c r="BI139" s="100"/>
      <c r="BJ139" s="100"/>
      <c r="BK139" s="100"/>
      <c r="BL139" s="100"/>
      <c r="BM139" s="100"/>
      <c r="BN139" s="100"/>
      <c r="BO139" s="100"/>
      <c r="BP139" s="100"/>
      <c r="BQ139" s="100"/>
      <c r="BR139" s="100"/>
      <c r="BS139" s="100"/>
      <c r="BT139" s="100"/>
      <c r="BU139" s="100"/>
      <c r="BV139" s="100"/>
      <c r="BW139" s="100"/>
      <c r="BX139" s="100"/>
      <c r="BY139" s="100"/>
      <c r="BZ139" s="100"/>
      <c r="CA139" s="100"/>
      <c r="CB139" s="100"/>
      <c r="CC139" s="100"/>
      <c r="CD139" s="100"/>
      <c r="CE139" s="100"/>
      <c r="CF139" s="100"/>
      <c r="CG139" s="100"/>
      <c r="CH139" s="100"/>
      <c r="CI139" s="100"/>
      <c r="CJ139" s="100"/>
      <c r="CK139" s="100"/>
      <c r="CL139" s="100"/>
      <c r="CM139" s="100"/>
      <c r="CN139" s="100"/>
      <c r="CO139" s="100"/>
      <c r="CP139" s="100"/>
      <c r="CQ139" s="100"/>
      <c r="CR139" s="100"/>
      <c r="CS139" s="100"/>
      <c r="CT139" s="100"/>
      <c r="CU139" s="100"/>
      <c r="CV139" s="100"/>
      <c r="CW139" s="100"/>
      <c r="CX139" s="100"/>
      <c r="CY139" s="100"/>
      <c r="CZ139" s="100"/>
      <c r="DA139" s="100"/>
      <c r="DB139" s="100"/>
      <c r="DC139" s="100"/>
      <c r="DD139" s="100"/>
      <c r="DE139" s="100"/>
      <c r="DF139" s="100"/>
      <c r="DG139" s="100"/>
      <c r="DH139" s="100"/>
      <c r="DI139" s="100"/>
      <c r="DJ139" s="100"/>
      <c r="DK139" s="100"/>
      <c r="DL139" s="100"/>
      <c r="DM139" s="100"/>
      <c r="DN139" s="100"/>
      <c r="DO139" s="100"/>
      <c r="DP139" s="100"/>
      <c r="DQ139" s="100"/>
      <c r="DR139" s="100"/>
      <c r="DS139" s="100"/>
      <c r="DT139" s="100"/>
      <c r="DU139" s="100"/>
      <c r="DV139" s="100"/>
      <c r="DW139" s="100"/>
      <c r="DX139" s="100"/>
      <c r="DY139" s="100"/>
      <c r="DZ139" s="100"/>
      <c r="EA139" s="100"/>
      <c r="EB139" s="100"/>
      <c r="EC139" s="100"/>
      <c r="ED139" s="100"/>
      <c r="EE139" s="100"/>
      <c r="EF139" s="100"/>
      <c r="EG139" s="100"/>
      <c r="EH139" s="100"/>
      <c r="EI139" s="100"/>
      <c r="EJ139" s="100"/>
      <c r="EK139" s="100"/>
      <c r="EL139" s="100"/>
      <c r="EM139" s="100"/>
      <c r="EN139" s="100"/>
      <c r="EO139" s="100"/>
      <c r="EP139" s="100"/>
      <c r="EQ139" s="100"/>
      <c r="ER139" s="100"/>
      <c r="ES139" s="100"/>
      <c r="ET139" s="100"/>
      <c r="EU139" s="100"/>
      <c r="EV139" s="100"/>
      <c r="EW139" s="100"/>
      <c r="EX139" s="100"/>
      <c r="EY139" s="100"/>
      <c r="EZ139" s="100"/>
      <c r="FA139" s="100"/>
      <c r="FB139" s="100"/>
      <c r="FC139" s="100"/>
      <c r="FD139" s="100"/>
      <c r="FE139" s="100"/>
      <c r="FF139" s="100"/>
      <c r="FG139" s="100"/>
      <c r="FH139" s="100"/>
      <c r="FI139" s="100"/>
      <c r="FJ139" s="100"/>
      <c r="FK139" s="100"/>
      <c r="FL139" s="100"/>
      <c r="FM139" s="100"/>
      <c r="FN139" s="100"/>
      <c r="FO139" s="100"/>
      <c r="FP139" s="100"/>
      <c r="FQ139" s="100"/>
      <c r="FR139" s="100"/>
      <c r="FS139" s="100"/>
      <c r="FT139" s="100"/>
      <c r="FU139" s="100"/>
      <c r="FV139" s="100"/>
      <c r="FW139" s="100"/>
      <c r="FX139" s="100"/>
      <c r="FY139" s="100"/>
      <c r="FZ139" s="100"/>
      <c r="GA139" s="100"/>
      <c r="GB139" s="100"/>
      <c r="GC139" s="100"/>
      <c r="GD139" s="100"/>
      <c r="GE139" s="100"/>
      <c r="GF139" s="100"/>
      <c r="GG139" s="100"/>
      <c r="GH139" s="100"/>
      <c r="GI139" s="100"/>
      <c r="GJ139" s="100"/>
      <c r="GK139" s="100"/>
      <c r="GL139" s="100"/>
      <c r="GM139" s="100"/>
      <c r="GN139" s="100"/>
      <c r="GO139" s="100"/>
      <c r="GP139" s="100"/>
      <c r="GQ139" s="100"/>
      <c r="GR139" s="100"/>
      <c r="GS139" s="100"/>
      <c r="GT139" s="100"/>
      <c r="GU139" s="100"/>
      <c r="GV139" s="100"/>
      <c r="GW139" s="100"/>
      <c r="GX139" s="100"/>
      <c r="GY139" s="100"/>
      <c r="GZ139" s="100"/>
      <c r="HA139" s="100"/>
      <c r="HB139" s="100"/>
      <c r="HC139" s="100"/>
      <c r="HD139" s="100"/>
      <c r="HE139" s="100"/>
      <c r="HF139" s="100"/>
      <c r="HG139" s="100"/>
      <c r="HH139" s="100"/>
      <c r="HI139" s="100"/>
      <c r="HJ139" s="100"/>
      <c r="HK139" s="100"/>
      <c r="HL139" s="100"/>
      <c r="HM139" s="100"/>
      <c r="HN139" s="100"/>
      <c r="HO139" s="100"/>
      <c r="HP139" s="100"/>
      <c r="HQ139" s="100"/>
      <c r="HR139" s="100"/>
      <c r="HS139" s="100"/>
      <c r="HT139" s="100"/>
      <c r="HU139" s="100"/>
      <c r="HV139" s="100"/>
      <c r="HW139" s="100"/>
      <c r="HX139" s="100"/>
      <c r="HY139" s="100"/>
      <c r="HZ139" s="100"/>
      <c r="IA139" s="100"/>
      <c r="IB139" s="100"/>
      <c r="IC139" s="100"/>
      <c r="ID139" s="100"/>
      <c r="IE139" s="100"/>
      <c r="IF139" s="100"/>
      <c r="IG139" s="100"/>
      <c r="IH139" s="100"/>
      <c r="II139" s="100"/>
      <c r="IJ139" s="100"/>
      <c r="IK139" s="100"/>
      <c r="IL139" s="100"/>
      <c r="IM139" s="100"/>
      <c r="IN139" s="100"/>
      <c r="IO139" s="100"/>
      <c r="IP139" s="100"/>
      <c r="IQ139" s="100"/>
      <c r="IR139" s="100"/>
      <c r="IS139" s="100"/>
      <c r="IT139" s="100"/>
      <c r="IU139" s="100"/>
      <c r="IV139" s="100"/>
      <c r="IW139" s="100"/>
      <c r="IX139" s="100"/>
      <c r="IY139" s="100"/>
      <c r="IZ139" s="100"/>
      <c r="JA139" s="100"/>
      <c r="JB139" s="100"/>
      <c r="JC139" s="100"/>
      <c r="JD139" s="100"/>
      <c r="JE139" s="100"/>
      <c r="JF139" s="100"/>
      <c r="JG139" s="100"/>
      <c r="JH139" s="100"/>
      <c r="JI139" s="100"/>
      <c r="JJ139" s="100"/>
      <c r="JK139" s="100"/>
      <c r="JL139" s="100"/>
      <c r="JM139" s="100"/>
      <c r="JN139" s="100"/>
      <c r="JO139" s="100"/>
      <c r="JP139" s="100"/>
      <c r="JQ139" s="100"/>
      <c r="JR139" s="100"/>
      <c r="JS139" s="100"/>
      <c r="JT139" s="100"/>
      <c r="JU139" s="100"/>
      <c r="JV139" s="100"/>
      <c r="JW139" s="100"/>
      <c r="JX139" s="100"/>
      <c r="JY139" s="100"/>
      <c r="JZ139" s="100"/>
      <c r="KA139" s="100"/>
      <c r="KB139" s="100"/>
      <c r="KC139" s="100"/>
      <c r="KD139" s="100"/>
      <c r="KE139" s="100"/>
      <c r="KF139" s="100"/>
      <c r="KG139" s="100"/>
      <c r="KH139" s="65"/>
      <c r="KI139" s="65"/>
      <c r="KJ139" s="65"/>
      <c r="KK139" s="65"/>
      <c r="KL139" s="65"/>
      <c r="KM139" s="65"/>
      <c r="KN139" s="65"/>
      <c r="KO139" s="65"/>
      <c r="KP139" s="65"/>
      <c r="KQ139" s="65"/>
      <c r="KR139" s="144"/>
      <c r="KS139" s="144"/>
      <c r="KT139" s="144"/>
      <c r="KU139" s="144"/>
    </row>
    <row r="140" spans="1:307" s="145" customFormat="1" ht="15" customHeight="1" x14ac:dyDescent="0.25">
      <c r="A140" s="105" t="s">
        <v>798</v>
      </c>
      <c r="B140" s="106" t="s">
        <v>799</v>
      </c>
      <c r="C140" s="61" t="s">
        <v>773</v>
      </c>
      <c r="D140" s="101" t="s">
        <v>1701</v>
      </c>
      <c r="E140" s="99"/>
      <c r="F140" s="99" t="s">
        <v>452</v>
      </c>
      <c r="G140" s="101" t="s">
        <v>1441</v>
      </c>
      <c r="H140" s="52"/>
      <c r="I140" s="171"/>
      <c r="J140" s="52"/>
      <c r="K140" s="182" t="s">
        <v>1801</v>
      </c>
      <c r="L140" s="104"/>
      <c r="M140" s="52" t="s">
        <v>84</v>
      </c>
      <c r="N140" s="49" t="s">
        <v>521</v>
      </c>
      <c r="O140" s="52"/>
      <c r="P140" s="52"/>
      <c r="Q140" s="52"/>
      <c r="R140" s="52"/>
      <c r="S140" s="249"/>
      <c r="T140" s="52"/>
      <c r="U140" s="52"/>
      <c r="V140" s="52"/>
      <c r="W140" s="52"/>
      <c r="X140" s="52"/>
      <c r="Y140" s="52"/>
      <c r="Z140" s="52"/>
      <c r="AA140" s="52"/>
      <c r="AB140" s="52"/>
      <c r="AC140" s="52"/>
      <c r="AD140" s="52"/>
      <c r="AE140" s="165">
        <f t="shared" si="4"/>
        <v>2</v>
      </c>
      <c r="AF140" s="289"/>
      <c r="AG140" s="99" t="s">
        <v>785</v>
      </c>
      <c r="AH140" s="100"/>
      <c r="AI140" s="100"/>
      <c r="AJ140" s="100"/>
      <c r="AK140" s="100"/>
      <c r="AL140" s="100"/>
      <c r="AM140" s="100"/>
      <c r="AN140" s="100"/>
      <c r="AO140" s="100"/>
      <c r="AP140" s="100"/>
      <c r="AQ140" s="100"/>
      <c r="AR140" s="100"/>
      <c r="AS140" s="100"/>
      <c r="AT140" s="100"/>
      <c r="AU140" s="100"/>
      <c r="AV140" s="100"/>
      <c r="AW140" s="100"/>
      <c r="AX140" s="100"/>
      <c r="AY140" s="100"/>
      <c r="AZ140" s="100"/>
      <c r="BA140" s="100"/>
      <c r="BB140" s="100"/>
      <c r="BC140" s="100"/>
      <c r="BD140" s="100"/>
      <c r="BE140" s="100"/>
      <c r="BF140" s="100"/>
      <c r="BG140" s="100"/>
      <c r="BH140" s="100"/>
      <c r="BI140" s="100"/>
      <c r="BJ140" s="100"/>
      <c r="BK140" s="100"/>
      <c r="BL140" s="100"/>
      <c r="BM140" s="100"/>
      <c r="BN140" s="100"/>
      <c r="BO140" s="100"/>
      <c r="BP140" s="100"/>
      <c r="BQ140" s="100"/>
      <c r="BR140" s="100"/>
      <c r="BS140" s="100"/>
      <c r="BT140" s="100"/>
      <c r="BU140" s="100"/>
      <c r="BV140" s="100"/>
      <c r="BW140" s="100"/>
      <c r="BX140" s="100"/>
      <c r="BY140" s="100"/>
      <c r="BZ140" s="100"/>
      <c r="CA140" s="100"/>
      <c r="CB140" s="100"/>
      <c r="CC140" s="100"/>
      <c r="CD140" s="100"/>
      <c r="CE140" s="100"/>
      <c r="CF140" s="100"/>
      <c r="CG140" s="100"/>
      <c r="CH140" s="100"/>
      <c r="CI140" s="100"/>
      <c r="CJ140" s="100"/>
      <c r="CK140" s="100"/>
      <c r="CL140" s="100"/>
      <c r="CM140" s="100"/>
      <c r="CN140" s="100"/>
      <c r="CO140" s="100"/>
      <c r="CP140" s="100"/>
      <c r="CQ140" s="100"/>
      <c r="CR140" s="100"/>
      <c r="CS140" s="100"/>
      <c r="CT140" s="100"/>
      <c r="CU140" s="100"/>
      <c r="CV140" s="100"/>
      <c r="CW140" s="100"/>
      <c r="CX140" s="100"/>
      <c r="CY140" s="100"/>
      <c r="CZ140" s="100"/>
      <c r="DA140" s="100"/>
      <c r="DB140" s="100"/>
      <c r="DC140" s="100"/>
      <c r="DD140" s="100"/>
      <c r="DE140" s="100"/>
      <c r="DF140" s="100"/>
      <c r="DG140" s="100"/>
      <c r="DH140" s="100"/>
      <c r="DI140" s="100"/>
      <c r="DJ140" s="100"/>
      <c r="DK140" s="100"/>
      <c r="DL140" s="100"/>
      <c r="DM140" s="100"/>
      <c r="DN140" s="100"/>
      <c r="DO140" s="100"/>
      <c r="DP140" s="100"/>
      <c r="DQ140" s="100"/>
      <c r="DR140" s="100"/>
      <c r="DS140" s="100"/>
      <c r="DT140" s="100"/>
      <c r="DU140" s="100"/>
      <c r="DV140" s="100"/>
      <c r="DW140" s="100"/>
      <c r="DX140" s="100"/>
      <c r="DY140" s="100"/>
      <c r="DZ140" s="100"/>
      <c r="EA140" s="100"/>
      <c r="EB140" s="100"/>
      <c r="EC140" s="100"/>
      <c r="ED140" s="100"/>
      <c r="EE140" s="100"/>
      <c r="EF140" s="100"/>
      <c r="EG140" s="100"/>
      <c r="EH140" s="100"/>
      <c r="EI140" s="100"/>
      <c r="EJ140" s="100"/>
      <c r="EK140" s="100"/>
      <c r="EL140" s="100"/>
      <c r="EM140" s="100"/>
      <c r="EN140" s="100"/>
      <c r="EO140" s="100"/>
      <c r="EP140" s="100"/>
      <c r="EQ140" s="100"/>
      <c r="ER140" s="100"/>
      <c r="ES140" s="100"/>
      <c r="ET140" s="100"/>
      <c r="EU140" s="100"/>
      <c r="EV140" s="100"/>
      <c r="EW140" s="100"/>
      <c r="EX140" s="100"/>
      <c r="EY140" s="100"/>
      <c r="EZ140" s="100"/>
      <c r="FA140" s="100"/>
      <c r="FB140" s="100"/>
      <c r="FC140" s="100"/>
      <c r="FD140" s="100"/>
      <c r="FE140" s="100"/>
      <c r="FF140" s="100"/>
      <c r="FG140" s="100"/>
      <c r="FH140" s="100"/>
      <c r="FI140" s="100"/>
      <c r="FJ140" s="100"/>
      <c r="FK140" s="100"/>
      <c r="FL140" s="100"/>
      <c r="FM140" s="100"/>
      <c r="FN140" s="100"/>
      <c r="FO140" s="100"/>
      <c r="FP140" s="100"/>
      <c r="FQ140" s="100"/>
      <c r="FR140" s="100"/>
      <c r="FS140" s="100"/>
      <c r="FT140" s="100"/>
      <c r="FU140" s="100"/>
      <c r="FV140" s="100"/>
      <c r="FW140" s="100"/>
      <c r="FX140" s="100"/>
      <c r="FY140" s="100"/>
      <c r="FZ140" s="100"/>
      <c r="GA140" s="100"/>
      <c r="GB140" s="100"/>
      <c r="GC140" s="100"/>
      <c r="GD140" s="100"/>
      <c r="GE140" s="100"/>
      <c r="GF140" s="100"/>
      <c r="GG140" s="100"/>
      <c r="GH140" s="100"/>
      <c r="GI140" s="100"/>
      <c r="GJ140" s="100"/>
      <c r="GK140" s="100"/>
      <c r="GL140" s="100"/>
      <c r="GM140" s="100"/>
      <c r="GN140" s="100"/>
      <c r="GO140" s="100"/>
      <c r="GP140" s="100"/>
      <c r="GQ140" s="100"/>
      <c r="GR140" s="100"/>
      <c r="GS140" s="100"/>
      <c r="GT140" s="100"/>
      <c r="GU140" s="100"/>
      <c r="GV140" s="100"/>
      <c r="GW140" s="100"/>
      <c r="GX140" s="100"/>
      <c r="GY140" s="100"/>
      <c r="GZ140" s="100"/>
      <c r="HA140" s="100"/>
      <c r="HB140" s="100"/>
      <c r="HC140" s="100"/>
      <c r="HD140" s="100"/>
      <c r="HE140" s="100"/>
      <c r="HF140" s="100"/>
      <c r="HG140" s="100"/>
      <c r="HH140" s="100"/>
      <c r="HI140" s="100"/>
      <c r="HJ140" s="100"/>
      <c r="HK140" s="100"/>
      <c r="HL140" s="100"/>
      <c r="HM140" s="100"/>
      <c r="HN140" s="100"/>
      <c r="HO140" s="100"/>
      <c r="HP140" s="100"/>
      <c r="HQ140" s="100"/>
      <c r="HR140" s="100"/>
      <c r="HS140" s="100"/>
      <c r="HT140" s="100"/>
      <c r="HU140" s="100"/>
      <c r="HV140" s="100"/>
      <c r="HW140" s="100"/>
      <c r="HX140" s="100"/>
      <c r="HY140" s="100"/>
      <c r="HZ140" s="100"/>
      <c r="IA140" s="100"/>
      <c r="IB140" s="100"/>
      <c r="IC140" s="100"/>
      <c r="ID140" s="100"/>
      <c r="IE140" s="100"/>
      <c r="IF140" s="100"/>
      <c r="IG140" s="100"/>
      <c r="IH140" s="100"/>
      <c r="II140" s="100"/>
      <c r="IJ140" s="100"/>
      <c r="IK140" s="100"/>
      <c r="IL140" s="100"/>
      <c r="IM140" s="100"/>
      <c r="IN140" s="100"/>
      <c r="IO140" s="100"/>
      <c r="IP140" s="100"/>
      <c r="IQ140" s="100"/>
      <c r="IR140" s="100"/>
      <c r="IS140" s="100"/>
      <c r="IT140" s="100"/>
      <c r="IU140" s="100"/>
      <c r="IV140" s="100"/>
      <c r="IW140" s="100"/>
      <c r="IX140" s="100"/>
      <c r="IY140" s="100"/>
      <c r="IZ140" s="100"/>
      <c r="JA140" s="100"/>
      <c r="JB140" s="100"/>
      <c r="JC140" s="100"/>
      <c r="JD140" s="100"/>
      <c r="JE140" s="100"/>
      <c r="JF140" s="100"/>
      <c r="JG140" s="100"/>
      <c r="JH140" s="100"/>
      <c r="JI140" s="100"/>
      <c r="JJ140" s="100"/>
      <c r="JK140" s="100"/>
      <c r="JL140" s="100"/>
      <c r="JM140" s="100"/>
      <c r="JN140" s="100"/>
      <c r="JO140" s="100"/>
      <c r="JP140" s="100"/>
      <c r="JQ140" s="100"/>
      <c r="JR140" s="100"/>
      <c r="JS140" s="100"/>
      <c r="JT140" s="100"/>
      <c r="JU140" s="100"/>
      <c r="JV140" s="100"/>
      <c r="JW140" s="100"/>
      <c r="JX140" s="65"/>
      <c r="JY140" s="65"/>
      <c r="JZ140" s="65"/>
      <c r="KA140" s="65"/>
      <c r="KB140" s="65"/>
      <c r="KC140" s="65"/>
      <c r="KD140" s="65"/>
      <c r="KE140" s="65"/>
      <c r="KF140" s="65"/>
      <c r="KG140" s="65"/>
      <c r="KH140" s="100"/>
      <c r="KI140" s="100"/>
      <c r="KJ140" s="100"/>
      <c r="KK140" s="100"/>
      <c r="KL140" s="100"/>
      <c r="KM140" s="100"/>
      <c r="KN140" s="100"/>
      <c r="KO140" s="100"/>
      <c r="KP140" s="100"/>
      <c r="KQ140" s="100"/>
    </row>
    <row r="141" spans="1:307" s="145" customFormat="1" ht="15" customHeight="1" x14ac:dyDescent="0.25">
      <c r="A141" s="99" t="s">
        <v>801</v>
      </c>
      <c r="B141" s="53" t="s">
        <v>802</v>
      </c>
      <c r="C141" s="61" t="s">
        <v>773</v>
      </c>
      <c r="D141" s="101" t="s">
        <v>1701</v>
      </c>
      <c r="E141" s="99"/>
      <c r="F141" s="99" t="s">
        <v>452</v>
      </c>
      <c r="G141" s="101" t="s">
        <v>1441</v>
      </c>
      <c r="H141" s="52"/>
      <c r="I141" s="171"/>
      <c r="J141" s="52"/>
      <c r="K141" s="182" t="s">
        <v>1801</v>
      </c>
      <c r="L141" s="52" t="s">
        <v>84</v>
      </c>
      <c r="M141" s="52" t="s">
        <v>86</v>
      </c>
      <c r="N141" s="49" t="s">
        <v>521</v>
      </c>
      <c r="O141" s="52"/>
      <c r="P141" s="52"/>
      <c r="Q141" s="52"/>
      <c r="R141" s="50" t="s">
        <v>945</v>
      </c>
      <c r="S141" s="249" t="s">
        <v>1964</v>
      </c>
      <c r="T141" s="50"/>
      <c r="U141" s="50"/>
      <c r="V141" s="52"/>
      <c r="W141" s="52"/>
      <c r="X141" s="52"/>
      <c r="Y141" s="52"/>
      <c r="Z141" s="52"/>
      <c r="AA141" s="52"/>
      <c r="AB141" s="52"/>
      <c r="AC141" s="52"/>
      <c r="AD141" s="52"/>
      <c r="AE141" s="165">
        <f t="shared" si="4"/>
        <v>5</v>
      </c>
      <c r="AF141" s="289"/>
      <c r="AG141" s="99" t="s">
        <v>667</v>
      </c>
      <c r="AH141" s="144"/>
      <c r="AI141" s="144"/>
      <c r="AJ141" s="144"/>
      <c r="AK141" s="144"/>
      <c r="AL141" s="144"/>
      <c r="AM141" s="144"/>
      <c r="AN141" s="144"/>
      <c r="AO141" s="144"/>
      <c r="AP141" s="144"/>
      <c r="AQ141" s="144"/>
      <c r="AR141" s="144"/>
      <c r="AS141" s="144"/>
      <c r="AT141" s="144"/>
      <c r="AU141" s="144"/>
      <c r="AV141" s="144"/>
      <c r="AW141" s="144"/>
      <c r="AX141" s="144"/>
      <c r="AY141" s="144"/>
      <c r="AZ141" s="144"/>
      <c r="BA141" s="144"/>
      <c r="BB141" s="144"/>
      <c r="BC141" s="144"/>
      <c r="BD141" s="144"/>
      <c r="BE141" s="144"/>
      <c r="BF141" s="144"/>
      <c r="BG141" s="144"/>
      <c r="BH141" s="144"/>
      <c r="BI141" s="144"/>
      <c r="BJ141" s="144"/>
      <c r="BK141" s="144"/>
      <c r="BL141" s="144"/>
      <c r="BM141" s="144"/>
      <c r="BN141" s="144"/>
      <c r="BO141" s="144"/>
      <c r="BP141" s="144"/>
      <c r="BQ141" s="144"/>
      <c r="BR141" s="144"/>
      <c r="BS141" s="144"/>
      <c r="BT141" s="144"/>
      <c r="BU141" s="144"/>
      <c r="BV141" s="144"/>
      <c r="BW141" s="144"/>
      <c r="BX141" s="144"/>
      <c r="BY141" s="144"/>
      <c r="BZ141" s="144"/>
      <c r="CA141" s="144"/>
      <c r="CB141" s="144"/>
      <c r="CC141" s="144"/>
      <c r="CD141" s="144"/>
      <c r="CE141" s="144"/>
      <c r="CF141" s="144"/>
      <c r="CG141" s="144"/>
      <c r="CH141" s="144"/>
      <c r="CI141" s="144"/>
      <c r="CJ141" s="144"/>
      <c r="CK141" s="144"/>
      <c r="CL141" s="144"/>
      <c r="CM141" s="144"/>
      <c r="CN141" s="144"/>
      <c r="CO141" s="144"/>
      <c r="CP141" s="144"/>
      <c r="CQ141" s="144"/>
      <c r="CR141" s="144"/>
      <c r="CS141" s="144"/>
      <c r="CT141" s="144"/>
      <c r="CU141" s="144"/>
      <c r="CV141" s="144"/>
      <c r="CW141" s="144"/>
      <c r="CX141" s="144"/>
      <c r="CY141" s="144"/>
      <c r="CZ141" s="144"/>
      <c r="DA141" s="144"/>
      <c r="DB141" s="144"/>
      <c r="DC141" s="144"/>
      <c r="DD141" s="144"/>
      <c r="DE141" s="144"/>
      <c r="DF141" s="144"/>
      <c r="DG141" s="144"/>
      <c r="DH141" s="144"/>
      <c r="DI141" s="144"/>
      <c r="DJ141" s="144"/>
      <c r="DK141" s="144"/>
      <c r="DL141" s="144"/>
      <c r="DM141" s="144"/>
      <c r="DN141" s="144"/>
      <c r="DO141" s="144"/>
      <c r="DP141" s="144"/>
      <c r="DQ141" s="144"/>
      <c r="DR141" s="144"/>
      <c r="DS141" s="144"/>
      <c r="DT141" s="144"/>
      <c r="DU141" s="144"/>
      <c r="DV141" s="144"/>
      <c r="DW141" s="144"/>
      <c r="DX141" s="144"/>
      <c r="DY141" s="144"/>
      <c r="DZ141" s="144"/>
      <c r="EA141" s="144"/>
      <c r="EB141" s="144"/>
      <c r="EC141" s="144"/>
      <c r="ED141" s="144"/>
      <c r="EE141" s="144"/>
      <c r="EF141" s="144"/>
      <c r="EG141" s="144"/>
      <c r="EH141" s="144"/>
      <c r="EI141" s="144"/>
      <c r="EJ141" s="144"/>
      <c r="EK141" s="144"/>
      <c r="EL141" s="144"/>
      <c r="EM141" s="144"/>
      <c r="EN141" s="144"/>
      <c r="EO141" s="144"/>
      <c r="EP141" s="144"/>
      <c r="EQ141" s="144"/>
      <c r="ER141" s="144"/>
      <c r="ES141" s="144"/>
      <c r="ET141" s="144"/>
      <c r="EU141" s="144"/>
      <c r="EV141" s="144"/>
      <c r="EW141" s="144"/>
      <c r="EX141" s="144"/>
      <c r="EY141" s="144"/>
      <c r="EZ141" s="144"/>
      <c r="FA141" s="144"/>
      <c r="FB141" s="144"/>
      <c r="FC141" s="144"/>
      <c r="FD141" s="144"/>
      <c r="FE141" s="144"/>
      <c r="FF141" s="144"/>
      <c r="FG141" s="144"/>
      <c r="FH141" s="144"/>
      <c r="FI141" s="144"/>
      <c r="FJ141" s="144"/>
      <c r="FK141" s="144"/>
      <c r="FL141" s="144"/>
      <c r="FM141" s="144"/>
      <c r="FN141" s="144"/>
      <c r="FO141" s="144"/>
      <c r="FP141" s="144"/>
      <c r="FQ141" s="144"/>
      <c r="FR141" s="144"/>
      <c r="FS141" s="144"/>
      <c r="FT141" s="144"/>
      <c r="FU141" s="144"/>
      <c r="FV141" s="144"/>
      <c r="FW141" s="144"/>
      <c r="FX141" s="144"/>
      <c r="FY141" s="144"/>
      <c r="FZ141" s="144"/>
      <c r="GA141" s="144"/>
      <c r="GB141" s="144"/>
      <c r="GC141" s="144"/>
      <c r="GD141" s="144"/>
      <c r="GE141" s="144"/>
      <c r="GF141" s="144"/>
      <c r="GG141" s="144"/>
      <c r="GH141" s="144"/>
      <c r="GI141" s="144"/>
      <c r="GJ141" s="144"/>
      <c r="GK141" s="144"/>
      <c r="GL141" s="144"/>
      <c r="GM141" s="144"/>
      <c r="GN141" s="144"/>
      <c r="GO141" s="144"/>
      <c r="GP141" s="144"/>
      <c r="GQ141" s="144"/>
      <c r="GR141" s="144"/>
      <c r="GS141" s="144"/>
      <c r="GT141" s="144"/>
      <c r="GU141" s="144"/>
      <c r="GV141" s="144"/>
      <c r="GW141" s="144"/>
      <c r="GX141" s="144"/>
      <c r="GY141" s="144"/>
      <c r="GZ141" s="144"/>
      <c r="HA141" s="144"/>
      <c r="HB141" s="144"/>
      <c r="HC141" s="144"/>
      <c r="HD141" s="144"/>
      <c r="HE141" s="144"/>
      <c r="HF141" s="144"/>
      <c r="HG141" s="144"/>
      <c r="HH141" s="144"/>
      <c r="HI141" s="144"/>
      <c r="HJ141" s="144"/>
      <c r="HK141" s="144"/>
      <c r="HL141" s="144"/>
      <c r="HM141" s="144"/>
      <c r="HN141" s="144"/>
      <c r="HO141" s="144"/>
      <c r="HP141" s="144"/>
      <c r="HQ141" s="144"/>
      <c r="HR141" s="144"/>
      <c r="HS141" s="144"/>
      <c r="HT141" s="144"/>
      <c r="HU141" s="144"/>
      <c r="HV141" s="144"/>
      <c r="HW141" s="144"/>
      <c r="HX141" s="144"/>
      <c r="HY141" s="144"/>
      <c r="HZ141" s="144"/>
      <c r="IA141" s="144"/>
      <c r="IB141" s="144"/>
      <c r="IC141" s="144"/>
      <c r="ID141" s="144"/>
      <c r="IE141" s="144"/>
      <c r="IF141" s="144"/>
      <c r="IG141" s="144"/>
      <c r="IH141" s="144"/>
      <c r="II141" s="144"/>
      <c r="IJ141" s="144"/>
      <c r="IK141" s="144"/>
      <c r="IL141" s="144"/>
      <c r="IM141" s="144"/>
      <c r="IN141" s="144"/>
      <c r="IO141" s="144"/>
      <c r="IP141" s="144"/>
      <c r="IQ141" s="144"/>
      <c r="IR141" s="144"/>
      <c r="IS141" s="144"/>
      <c r="IT141" s="144"/>
      <c r="IU141" s="144"/>
      <c r="IV141" s="144"/>
      <c r="IW141" s="144"/>
      <c r="IX141" s="144"/>
      <c r="IY141" s="144"/>
      <c r="IZ141" s="144"/>
      <c r="JA141" s="144"/>
      <c r="JB141" s="144"/>
      <c r="JC141" s="144"/>
      <c r="JD141" s="144"/>
      <c r="JE141" s="144"/>
      <c r="JF141" s="144"/>
      <c r="JG141" s="144"/>
      <c r="JH141" s="144"/>
      <c r="JI141" s="144"/>
      <c r="JJ141" s="144"/>
      <c r="JK141" s="144"/>
      <c r="JL141" s="144"/>
      <c r="JM141" s="144"/>
      <c r="JN141" s="144"/>
      <c r="JO141" s="144"/>
      <c r="JP141" s="144"/>
      <c r="JQ141" s="144"/>
      <c r="JR141" s="144"/>
      <c r="JS141" s="144"/>
      <c r="JT141" s="144"/>
      <c r="JU141" s="144"/>
      <c r="JV141" s="144"/>
      <c r="JW141" s="144"/>
      <c r="JX141" s="144"/>
      <c r="JY141" s="144"/>
      <c r="JZ141" s="144"/>
      <c r="KA141" s="144"/>
      <c r="KB141" s="144"/>
      <c r="KC141" s="144"/>
      <c r="KD141" s="144"/>
      <c r="KE141" s="144"/>
      <c r="KF141" s="144"/>
      <c r="KG141" s="144"/>
      <c r="KH141" s="65"/>
      <c r="KI141" s="65"/>
      <c r="KJ141" s="65"/>
      <c r="KK141" s="65"/>
      <c r="KL141" s="65"/>
      <c r="KM141" s="65"/>
      <c r="KN141" s="65"/>
      <c r="KO141" s="65"/>
      <c r="KP141" s="65"/>
      <c r="KQ141" s="65"/>
    </row>
    <row r="142" spans="1:307" s="145" customFormat="1" ht="15" customHeight="1" x14ac:dyDescent="0.25">
      <c r="A142" s="107" t="s">
        <v>803</v>
      </c>
      <c r="B142" s="106" t="s">
        <v>804</v>
      </c>
      <c r="C142" s="61" t="s">
        <v>773</v>
      </c>
      <c r="D142" s="101" t="s">
        <v>1701</v>
      </c>
      <c r="E142" s="99"/>
      <c r="F142" s="99" t="s">
        <v>452</v>
      </c>
      <c r="G142" s="101" t="s">
        <v>1441</v>
      </c>
      <c r="H142" s="52"/>
      <c r="I142" s="171"/>
      <c r="J142" s="52"/>
      <c r="K142" s="182" t="s">
        <v>1801</v>
      </c>
      <c r="L142" s="104"/>
      <c r="M142" s="52" t="s">
        <v>84</v>
      </c>
      <c r="N142" s="49" t="s">
        <v>521</v>
      </c>
      <c r="O142" s="52"/>
      <c r="P142" s="52"/>
      <c r="Q142" s="52"/>
      <c r="R142" s="52"/>
      <c r="S142" s="249"/>
      <c r="T142" s="52"/>
      <c r="U142" s="52"/>
      <c r="V142" s="52"/>
      <c r="W142" s="52"/>
      <c r="X142" s="52"/>
      <c r="Y142" s="52"/>
      <c r="Z142" s="52"/>
      <c r="AA142" s="52"/>
      <c r="AB142" s="52"/>
      <c r="AC142" s="52"/>
      <c r="AD142" s="52"/>
      <c r="AE142" s="165">
        <f t="shared" si="4"/>
        <v>2</v>
      </c>
      <c r="AF142" s="289"/>
      <c r="AG142" s="99" t="s">
        <v>797</v>
      </c>
      <c r="AH142" s="100"/>
      <c r="AI142" s="100"/>
      <c r="AJ142" s="100"/>
      <c r="AK142" s="100"/>
      <c r="AL142" s="100"/>
      <c r="AM142" s="100"/>
      <c r="AN142" s="100"/>
      <c r="AO142" s="100"/>
      <c r="AP142" s="100"/>
      <c r="AQ142" s="100"/>
      <c r="AR142" s="100"/>
      <c r="AS142" s="100"/>
      <c r="AT142" s="100"/>
      <c r="AU142" s="100"/>
      <c r="AV142" s="100"/>
      <c r="AW142" s="100"/>
      <c r="AX142" s="100"/>
      <c r="AY142" s="100"/>
      <c r="AZ142" s="100"/>
      <c r="BA142" s="100"/>
      <c r="BB142" s="100"/>
      <c r="BC142" s="100"/>
      <c r="BD142" s="100"/>
      <c r="BE142" s="100"/>
      <c r="BF142" s="100"/>
      <c r="BG142" s="100"/>
      <c r="BH142" s="100"/>
      <c r="BI142" s="100"/>
      <c r="BJ142" s="100"/>
      <c r="BK142" s="100"/>
      <c r="BL142" s="100"/>
      <c r="BM142" s="100"/>
      <c r="BN142" s="100"/>
      <c r="BO142" s="100"/>
      <c r="BP142" s="100"/>
      <c r="BQ142" s="100"/>
      <c r="BR142" s="100"/>
      <c r="BS142" s="100"/>
      <c r="BT142" s="100"/>
      <c r="BU142" s="100"/>
      <c r="BV142" s="100"/>
      <c r="BW142" s="100"/>
      <c r="BX142" s="100"/>
      <c r="BY142" s="100"/>
      <c r="BZ142" s="100"/>
      <c r="CA142" s="100"/>
      <c r="CB142" s="100"/>
      <c r="CC142" s="100"/>
      <c r="CD142" s="100"/>
      <c r="CE142" s="100"/>
      <c r="CF142" s="100"/>
      <c r="CG142" s="100"/>
      <c r="CH142" s="100"/>
      <c r="CI142" s="100"/>
      <c r="CJ142" s="100"/>
      <c r="CK142" s="100"/>
      <c r="CL142" s="100"/>
      <c r="CM142" s="100"/>
      <c r="CN142" s="100"/>
      <c r="CO142" s="100"/>
      <c r="CP142" s="100"/>
      <c r="CQ142" s="100"/>
      <c r="CR142" s="100"/>
      <c r="CS142" s="100"/>
      <c r="CT142" s="100"/>
      <c r="CU142" s="100"/>
      <c r="CV142" s="100"/>
      <c r="CW142" s="100"/>
      <c r="CX142" s="100"/>
      <c r="CY142" s="100"/>
      <c r="CZ142" s="100"/>
      <c r="DA142" s="100"/>
      <c r="DB142" s="100"/>
      <c r="DC142" s="100"/>
      <c r="DD142" s="100"/>
      <c r="DE142" s="100"/>
      <c r="DF142" s="100"/>
      <c r="DG142" s="100"/>
      <c r="DH142" s="100"/>
      <c r="DI142" s="100"/>
      <c r="DJ142" s="100"/>
      <c r="DK142" s="100"/>
      <c r="DL142" s="100"/>
      <c r="DM142" s="100"/>
      <c r="DN142" s="100"/>
      <c r="DO142" s="100"/>
      <c r="DP142" s="100"/>
      <c r="DQ142" s="100"/>
      <c r="DR142" s="100"/>
      <c r="DS142" s="100"/>
      <c r="DT142" s="100"/>
      <c r="DU142" s="100"/>
      <c r="DV142" s="100"/>
      <c r="DW142" s="100"/>
      <c r="DX142" s="100"/>
      <c r="DY142" s="100"/>
      <c r="DZ142" s="100"/>
      <c r="EA142" s="100"/>
      <c r="EB142" s="100"/>
      <c r="EC142" s="100"/>
      <c r="ED142" s="100"/>
      <c r="EE142" s="100"/>
      <c r="EF142" s="100"/>
      <c r="EG142" s="100"/>
      <c r="EH142" s="100"/>
      <c r="EI142" s="100"/>
      <c r="EJ142" s="100"/>
      <c r="EK142" s="100"/>
      <c r="EL142" s="100"/>
      <c r="EM142" s="100"/>
      <c r="EN142" s="100"/>
      <c r="EO142" s="100"/>
      <c r="EP142" s="100"/>
      <c r="EQ142" s="100"/>
      <c r="ER142" s="100"/>
      <c r="ES142" s="100"/>
      <c r="ET142" s="100"/>
      <c r="EU142" s="100"/>
      <c r="EV142" s="100"/>
      <c r="EW142" s="100"/>
      <c r="EX142" s="100"/>
      <c r="EY142" s="100"/>
      <c r="EZ142" s="100"/>
      <c r="FA142" s="100"/>
      <c r="FB142" s="100"/>
      <c r="FC142" s="100"/>
      <c r="FD142" s="100"/>
      <c r="FE142" s="100"/>
      <c r="FF142" s="100"/>
      <c r="FG142" s="100"/>
      <c r="FH142" s="100"/>
      <c r="FI142" s="100"/>
      <c r="FJ142" s="100"/>
      <c r="FK142" s="100"/>
      <c r="FL142" s="100"/>
      <c r="FM142" s="100"/>
      <c r="FN142" s="100"/>
      <c r="FO142" s="100"/>
      <c r="FP142" s="100"/>
      <c r="FQ142" s="100"/>
      <c r="FR142" s="100"/>
      <c r="FS142" s="100"/>
      <c r="FT142" s="100"/>
      <c r="FU142" s="100"/>
      <c r="FV142" s="100"/>
      <c r="FW142" s="100"/>
      <c r="FX142" s="100"/>
      <c r="FY142" s="100"/>
      <c r="FZ142" s="100"/>
      <c r="GA142" s="100"/>
      <c r="GB142" s="100"/>
      <c r="GC142" s="100"/>
      <c r="GD142" s="100"/>
      <c r="GE142" s="100"/>
      <c r="GF142" s="100"/>
      <c r="GG142" s="100"/>
      <c r="GH142" s="100"/>
      <c r="GI142" s="100"/>
      <c r="GJ142" s="100"/>
      <c r="GK142" s="100"/>
      <c r="GL142" s="100"/>
      <c r="GM142" s="100"/>
      <c r="GN142" s="100"/>
      <c r="GO142" s="100"/>
      <c r="GP142" s="100"/>
      <c r="GQ142" s="100"/>
      <c r="GR142" s="100"/>
      <c r="GS142" s="100"/>
      <c r="GT142" s="100"/>
      <c r="GU142" s="100"/>
      <c r="GV142" s="100"/>
      <c r="GW142" s="100"/>
      <c r="GX142" s="100"/>
      <c r="GY142" s="100"/>
      <c r="GZ142" s="100"/>
      <c r="HA142" s="100"/>
      <c r="HB142" s="100"/>
      <c r="HC142" s="100"/>
      <c r="HD142" s="100"/>
      <c r="HE142" s="100"/>
      <c r="HF142" s="100"/>
      <c r="HG142" s="100"/>
      <c r="HH142" s="100"/>
      <c r="HI142" s="100"/>
      <c r="HJ142" s="100"/>
      <c r="HK142" s="100"/>
      <c r="HL142" s="100"/>
      <c r="HM142" s="100"/>
      <c r="HN142" s="100"/>
      <c r="HO142" s="100"/>
      <c r="HP142" s="100"/>
      <c r="HQ142" s="100"/>
      <c r="HR142" s="100"/>
      <c r="HS142" s="100"/>
      <c r="HT142" s="100"/>
      <c r="HU142" s="100"/>
      <c r="HV142" s="100"/>
      <c r="HW142" s="100"/>
      <c r="HX142" s="100"/>
      <c r="HY142" s="100"/>
      <c r="HZ142" s="100"/>
      <c r="IA142" s="100"/>
      <c r="IB142" s="100"/>
      <c r="IC142" s="100"/>
      <c r="ID142" s="100"/>
      <c r="IE142" s="100"/>
      <c r="IF142" s="100"/>
      <c r="IG142" s="100"/>
      <c r="IH142" s="100"/>
      <c r="II142" s="100"/>
      <c r="IJ142" s="100"/>
      <c r="IK142" s="100"/>
      <c r="IL142" s="100"/>
      <c r="IM142" s="100"/>
      <c r="IN142" s="100"/>
      <c r="IO142" s="100"/>
      <c r="IP142" s="100"/>
      <c r="IQ142" s="100"/>
      <c r="IR142" s="100"/>
      <c r="IS142" s="100"/>
      <c r="IT142" s="100"/>
      <c r="IU142" s="100"/>
      <c r="IV142" s="100"/>
      <c r="IW142" s="100"/>
      <c r="IX142" s="100"/>
      <c r="IY142" s="100"/>
      <c r="IZ142" s="100"/>
      <c r="JA142" s="100"/>
      <c r="JB142" s="100"/>
      <c r="JC142" s="100"/>
      <c r="JD142" s="100"/>
      <c r="JE142" s="100"/>
      <c r="JF142" s="100"/>
      <c r="JG142" s="100"/>
      <c r="JH142" s="100"/>
      <c r="JI142" s="100"/>
      <c r="JJ142" s="100"/>
      <c r="JK142" s="100"/>
      <c r="JL142" s="100"/>
      <c r="JM142" s="100"/>
      <c r="JN142" s="100"/>
      <c r="JO142" s="100"/>
      <c r="JP142" s="100"/>
      <c r="JQ142" s="100"/>
      <c r="JR142" s="100"/>
      <c r="JS142" s="100"/>
      <c r="JT142" s="100"/>
      <c r="JU142" s="100"/>
      <c r="JV142" s="100"/>
      <c r="JW142" s="100"/>
      <c r="JX142" s="144"/>
      <c r="JY142" s="144"/>
      <c r="JZ142" s="144"/>
      <c r="KA142" s="144"/>
      <c r="KB142" s="144"/>
      <c r="KC142" s="144"/>
      <c r="KD142" s="144"/>
      <c r="KE142" s="144"/>
      <c r="KF142" s="144"/>
      <c r="KG142" s="144"/>
      <c r="KH142" s="100"/>
      <c r="KI142" s="100"/>
      <c r="KJ142" s="100"/>
      <c r="KK142" s="100"/>
      <c r="KL142" s="100"/>
      <c r="KM142" s="100"/>
      <c r="KN142" s="100"/>
      <c r="KO142" s="100"/>
      <c r="KP142" s="100"/>
      <c r="KQ142" s="100"/>
    </row>
    <row r="143" spans="1:307" s="145" customFormat="1" ht="15" customHeight="1" x14ac:dyDescent="0.25">
      <c r="A143" s="99" t="s">
        <v>810</v>
      </c>
      <c r="B143" s="106" t="s">
        <v>811</v>
      </c>
      <c r="C143" s="61" t="s">
        <v>773</v>
      </c>
      <c r="D143" s="101" t="s">
        <v>1701</v>
      </c>
      <c r="E143" s="149"/>
      <c r="F143" s="101" t="s">
        <v>452</v>
      </c>
      <c r="G143" s="101" t="s">
        <v>1441</v>
      </c>
      <c r="H143" s="50"/>
      <c r="I143" s="173"/>
      <c r="J143" s="161"/>
      <c r="K143" s="182" t="s">
        <v>1801</v>
      </c>
      <c r="L143" s="52"/>
      <c r="M143" s="52" t="s">
        <v>84</v>
      </c>
      <c r="N143" s="49" t="s">
        <v>521</v>
      </c>
      <c r="O143" s="52"/>
      <c r="P143" s="52"/>
      <c r="Q143" s="52"/>
      <c r="R143" s="52"/>
      <c r="S143" s="249"/>
      <c r="T143" s="52"/>
      <c r="U143" s="52"/>
      <c r="V143" s="52"/>
      <c r="W143" s="52"/>
      <c r="X143" s="52"/>
      <c r="Y143" s="52"/>
      <c r="Z143" s="52"/>
      <c r="AA143" s="52"/>
      <c r="AB143" s="52"/>
      <c r="AC143" s="52"/>
      <c r="AD143" s="52"/>
      <c r="AE143" s="165">
        <f t="shared" si="4"/>
        <v>2</v>
      </c>
      <c r="AF143" s="289"/>
      <c r="AG143" s="99" t="s">
        <v>785</v>
      </c>
      <c r="AH143" s="60"/>
      <c r="AI143" s="60"/>
      <c r="AJ143" s="60"/>
      <c r="AK143" s="60"/>
      <c r="AL143" s="60"/>
      <c r="AM143" s="60"/>
      <c r="AN143" s="60"/>
      <c r="AO143" s="60"/>
      <c r="AP143" s="60"/>
      <c r="AQ143" s="60"/>
      <c r="AR143" s="60"/>
      <c r="AS143" s="60"/>
      <c r="AT143" s="60"/>
      <c r="AU143" s="60"/>
      <c r="AV143" s="60"/>
      <c r="AW143" s="60"/>
      <c r="AX143" s="60"/>
      <c r="AY143" s="60"/>
      <c r="AZ143" s="60"/>
      <c r="BA143" s="60"/>
      <c r="BB143" s="60"/>
      <c r="BC143" s="60"/>
      <c r="BD143" s="60"/>
      <c r="BE143" s="60"/>
      <c r="BF143" s="60"/>
      <c r="BG143" s="60"/>
      <c r="BH143" s="60"/>
      <c r="BI143" s="60"/>
      <c r="BJ143" s="60"/>
      <c r="BK143" s="60"/>
      <c r="BL143" s="60"/>
      <c r="BM143" s="60"/>
      <c r="BN143" s="60"/>
      <c r="BO143" s="60"/>
      <c r="BP143" s="60"/>
      <c r="BQ143" s="60"/>
      <c r="BR143" s="60"/>
      <c r="BS143" s="60"/>
      <c r="BT143" s="60"/>
      <c r="BU143" s="60"/>
      <c r="BV143" s="60"/>
      <c r="BW143" s="60"/>
      <c r="BX143" s="60"/>
      <c r="BY143" s="60"/>
      <c r="BZ143" s="60"/>
      <c r="CA143" s="60"/>
      <c r="CB143" s="60"/>
      <c r="CC143" s="60"/>
      <c r="CD143" s="60"/>
      <c r="CE143" s="60"/>
      <c r="CF143" s="60"/>
      <c r="CG143" s="60"/>
      <c r="CH143" s="60"/>
      <c r="CI143" s="60"/>
      <c r="CJ143" s="60"/>
      <c r="CK143" s="60"/>
      <c r="CL143" s="60"/>
      <c r="CM143" s="60"/>
      <c r="CN143" s="60"/>
      <c r="CO143" s="60"/>
      <c r="CP143" s="60"/>
      <c r="CQ143" s="60"/>
      <c r="CR143" s="60"/>
      <c r="CS143" s="60"/>
      <c r="CT143" s="60"/>
      <c r="CU143" s="60"/>
      <c r="CV143" s="60"/>
      <c r="CW143" s="60"/>
      <c r="CX143" s="60"/>
      <c r="CY143" s="60"/>
      <c r="CZ143" s="60"/>
      <c r="DA143" s="60"/>
      <c r="DB143" s="60"/>
      <c r="DC143" s="60"/>
      <c r="DD143" s="60"/>
      <c r="DE143" s="60"/>
      <c r="DF143" s="60"/>
      <c r="DG143" s="60"/>
      <c r="DH143" s="60"/>
      <c r="DI143" s="60"/>
      <c r="DJ143" s="60"/>
      <c r="DK143" s="60"/>
      <c r="DL143" s="60"/>
      <c r="DM143" s="60"/>
      <c r="DN143" s="60"/>
      <c r="DO143" s="60"/>
      <c r="DP143" s="60"/>
      <c r="DQ143" s="60"/>
      <c r="DR143" s="60"/>
      <c r="DS143" s="60"/>
      <c r="DT143" s="60"/>
      <c r="DU143" s="60"/>
      <c r="DV143" s="60"/>
      <c r="DW143" s="60"/>
      <c r="DX143" s="60"/>
      <c r="DY143" s="60"/>
      <c r="DZ143" s="60"/>
      <c r="EA143" s="60"/>
      <c r="EB143" s="60"/>
      <c r="EC143" s="60"/>
      <c r="ED143" s="60"/>
      <c r="EE143" s="60"/>
      <c r="EF143" s="60"/>
      <c r="EG143" s="60"/>
      <c r="EH143" s="60"/>
      <c r="EI143" s="60"/>
      <c r="EJ143" s="60"/>
      <c r="EK143" s="60"/>
      <c r="EL143" s="60"/>
      <c r="EM143" s="60"/>
      <c r="EN143" s="60"/>
      <c r="EO143" s="60"/>
      <c r="EP143" s="60"/>
      <c r="EQ143" s="60"/>
      <c r="ER143" s="60"/>
      <c r="ES143" s="60"/>
      <c r="ET143" s="60"/>
      <c r="EU143" s="60"/>
      <c r="EV143" s="60"/>
      <c r="EW143" s="60"/>
      <c r="EX143" s="60"/>
      <c r="EY143" s="60"/>
      <c r="EZ143" s="60"/>
      <c r="FA143" s="60"/>
      <c r="FB143" s="60"/>
      <c r="FC143" s="60"/>
      <c r="FD143" s="60"/>
      <c r="FE143" s="60"/>
      <c r="FF143" s="60"/>
      <c r="FG143" s="60"/>
      <c r="FH143" s="60"/>
      <c r="FI143" s="60"/>
      <c r="FJ143" s="60"/>
      <c r="FK143" s="60"/>
      <c r="FL143" s="60"/>
      <c r="FM143" s="60"/>
      <c r="FN143" s="60"/>
      <c r="FO143" s="60"/>
      <c r="FP143" s="60"/>
      <c r="FQ143" s="60"/>
      <c r="FR143" s="60"/>
      <c r="FS143" s="60"/>
      <c r="FT143" s="60"/>
      <c r="FU143" s="60"/>
      <c r="FV143" s="60"/>
      <c r="FW143" s="60"/>
      <c r="FX143" s="60"/>
      <c r="FY143" s="60"/>
      <c r="FZ143" s="60"/>
      <c r="GA143" s="60"/>
      <c r="GB143" s="60"/>
      <c r="GC143" s="60"/>
      <c r="GD143" s="60"/>
      <c r="GE143" s="60"/>
      <c r="GF143" s="60"/>
      <c r="GG143" s="60"/>
      <c r="GH143" s="60"/>
      <c r="GI143" s="60"/>
      <c r="GJ143" s="60"/>
      <c r="GK143" s="60"/>
      <c r="GL143" s="60"/>
      <c r="GM143" s="60"/>
      <c r="GN143" s="60"/>
      <c r="GO143" s="60"/>
      <c r="GP143" s="60"/>
      <c r="GQ143" s="60"/>
      <c r="GR143" s="60"/>
      <c r="GS143" s="60"/>
      <c r="GT143" s="60"/>
      <c r="GU143" s="60"/>
      <c r="GV143" s="60"/>
      <c r="GW143" s="60"/>
      <c r="GX143" s="60"/>
      <c r="GY143" s="60"/>
      <c r="GZ143" s="60"/>
      <c r="HA143" s="60"/>
      <c r="HB143" s="60"/>
      <c r="HC143" s="60"/>
      <c r="HD143" s="60"/>
      <c r="HE143" s="60"/>
      <c r="HF143" s="60"/>
      <c r="HG143" s="60"/>
      <c r="HH143" s="60"/>
      <c r="HI143" s="60"/>
      <c r="HJ143" s="60"/>
      <c r="HK143" s="60"/>
      <c r="HL143" s="60"/>
      <c r="HM143" s="60"/>
      <c r="HN143" s="60"/>
      <c r="HO143" s="60"/>
      <c r="HP143" s="60"/>
      <c r="HQ143" s="60"/>
      <c r="HR143" s="60"/>
      <c r="HS143" s="60"/>
      <c r="HT143" s="60"/>
      <c r="HU143" s="60"/>
      <c r="HV143" s="60"/>
      <c r="HW143" s="60"/>
      <c r="HX143" s="60"/>
      <c r="HY143" s="60"/>
      <c r="HZ143" s="60"/>
      <c r="IA143" s="60"/>
      <c r="IB143" s="60"/>
      <c r="IC143" s="60"/>
      <c r="ID143" s="60"/>
      <c r="IE143" s="60"/>
      <c r="IF143" s="60"/>
      <c r="IG143" s="60"/>
      <c r="IH143" s="60"/>
      <c r="II143" s="60"/>
      <c r="IJ143" s="60"/>
      <c r="IK143" s="60"/>
      <c r="IL143" s="60"/>
      <c r="IM143" s="60"/>
      <c r="IN143" s="60"/>
      <c r="IO143" s="60"/>
      <c r="IP143" s="60"/>
      <c r="IQ143" s="60"/>
      <c r="IR143" s="60"/>
      <c r="IS143" s="60"/>
      <c r="IT143" s="60"/>
      <c r="IU143" s="60"/>
      <c r="IV143" s="60"/>
      <c r="IW143" s="60"/>
      <c r="IX143" s="60"/>
      <c r="IY143" s="60"/>
      <c r="IZ143" s="60"/>
      <c r="JA143" s="60"/>
      <c r="JB143" s="60"/>
      <c r="JC143" s="60"/>
      <c r="JD143" s="60"/>
      <c r="JE143" s="60"/>
      <c r="JF143" s="60"/>
      <c r="JG143" s="60"/>
      <c r="JH143" s="60"/>
      <c r="JI143" s="60"/>
      <c r="JJ143" s="60"/>
      <c r="JK143" s="60"/>
      <c r="JL143" s="60"/>
      <c r="JM143" s="60"/>
      <c r="JN143" s="60"/>
      <c r="JO143" s="60"/>
      <c r="JP143" s="60"/>
      <c r="JQ143" s="60"/>
      <c r="JR143" s="60"/>
      <c r="JS143" s="60"/>
      <c r="JT143" s="60"/>
      <c r="JU143" s="60"/>
      <c r="JV143" s="60"/>
      <c r="JW143" s="60"/>
      <c r="JX143" s="136"/>
      <c r="JY143" s="136"/>
      <c r="JZ143" s="136"/>
      <c r="KA143" s="136"/>
      <c r="KB143" s="136"/>
      <c r="KC143" s="136"/>
      <c r="KD143" s="136"/>
      <c r="KE143" s="136"/>
      <c r="KF143" s="136"/>
      <c r="KG143" s="136"/>
      <c r="KH143" s="232"/>
      <c r="KI143" s="232"/>
      <c r="KJ143" s="232"/>
      <c r="KK143" s="232"/>
      <c r="KL143" s="232"/>
      <c r="KM143" s="232"/>
      <c r="KN143" s="232"/>
      <c r="KO143" s="232"/>
      <c r="KP143" s="232"/>
      <c r="KQ143" s="232"/>
    </row>
    <row r="144" spans="1:307" s="145" customFormat="1" ht="15" customHeight="1" x14ac:dyDescent="0.25">
      <c r="A144" s="99" t="s">
        <v>812</v>
      </c>
      <c r="B144" s="106" t="s">
        <v>813</v>
      </c>
      <c r="C144" s="61" t="s">
        <v>773</v>
      </c>
      <c r="D144" s="101" t="s">
        <v>1701</v>
      </c>
      <c r="E144" s="99"/>
      <c r="F144" s="99" t="s">
        <v>452</v>
      </c>
      <c r="G144" s="101" t="s">
        <v>1441</v>
      </c>
      <c r="H144" s="52"/>
      <c r="I144" s="171"/>
      <c r="J144" s="52"/>
      <c r="K144" s="182" t="s">
        <v>1801</v>
      </c>
      <c r="L144" s="52"/>
      <c r="M144" s="52" t="s">
        <v>86</v>
      </c>
      <c r="N144" s="49" t="s">
        <v>521</v>
      </c>
      <c r="O144" s="52"/>
      <c r="P144" s="52"/>
      <c r="Q144" s="52"/>
      <c r="R144" s="50" t="s">
        <v>945</v>
      </c>
      <c r="S144" s="249"/>
      <c r="T144" s="50"/>
      <c r="U144" s="50"/>
      <c r="V144" s="52"/>
      <c r="W144" s="52"/>
      <c r="X144" s="52"/>
      <c r="Y144" s="52"/>
      <c r="Z144" s="52"/>
      <c r="AA144" s="52"/>
      <c r="AB144" s="52"/>
      <c r="AC144" s="52"/>
      <c r="AD144" s="52"/>
      <c r="AE144" s="165">
        <f t="shared" si="4"/>
        <v>3</v>
      </c>
      <c r="AF144" s="289"/>
      <c r="AG144" s="99" t="s">
        <v>785</v>
      </c>
      <c r="AH144" s="144"/>
      <c r="AI144" s="144"/>
      <c r="AJ144" s="144"/>
      <c r="AK144" s="144"/>
      <c r="AL144" s="144"/>
      <c r="AM144" s="144"/>
      <c r="AN144" s="144"/>
      <c r="AO144" s="144"/>
      <c r="AP144" s="144"/>
      <c r="AQ144" s="144"/>
      <c r="AR144" s="144"/>
      <c r="AS144" s="144"/>
      <c r="AT144" s="144"/>
      <c r="AU144" s="144"/>
      <c r="AV144" s="144"/>
      <c r="AW144" s="144"/>
      <c r="AX144" s="144"/>
      <c r="AY144" s="144"/>
      <c r="AZ144" s="144"/>
      <c r="BA144" s="144"/>
      <c r="BB144" s="144"/>
      <c r="BC144" s="144"/>
      <c r="BD144" s="144"/>
      <c r="BE144" s="144"/>
      <c r="BF144" s="144"/>
      <c r="BG144" s="144"/>
      <c r="BH144" s="144"/>
      <c r="BI144" s="144"/>
      <c r="BJ144" s="144"/>
      <c r="BK144" s="144"/>
      <c r="BL144" s="144"/>
      <c r="BM144" s="144"/>
      <c r="BN144" s="144"/>
      <c r="BO144" s="144"/>
      <c r="BP144" s="144"/>
      <c r="BQ144" s="144"/>
      <c r="BR144" s="144"/>
      <c r="BS144" s="144"/>
      <c r="BT144" s="144"/>
      <c r="BU144" s="144"/>
      <c r="BV144" s="144"/>
      <c r="BW144" s="144"/>
      <c r="BX144" s="144"/>
      <c r="BY144" s="144"/>
      <c r="BZ144" s="144"/>
      <c r="CA144" s="144"/>
      <c r="CB144" s="144"/>
      <c r="CC144" s="144"/>
      <c r="CD144" s="144"/>
      <c r="CE144" s="144"/>
      <c r="CF144" s="144"/>
      <c r="CG144" s="144"/>
      <c r="CH144" s="144"/>
      <c r="CI144" s="144"/>
      <c r="CJ144" s="144"/>
      <c r="CK144" s="144"/>
      <c r="CL144" s="144"/>
      <c r="CM144" s="144"/>
      <c r="CN144" s="144"/>
      <c r="CO144" s="144"/>
      <c r="CP144" s="144"/>
      <c r="CQ144" s="144"/>
      <c r="CR144" s="144"/>
      <c r="CS144" s="144"/>
      <c r="CT144" s="144"/>
      <c r="CU144" s="144"/>
      <c r="CV144" s="144"/>
      <c r="CW144" s="144"/>
      <c r="CX144" s="144"/>
      <c r="CY144" s="144"/>
      <c r="CZ144" s="144"/>
      <c r="DA144" s="144"/>
      <c r="DB144" s="144"/>
      <c r="DC144" s="144"/>
      <c r="DD144" s="144"/>
      <c r="DE144" s="144"/>
      <c r="DF144" s="144"/>
      <c r="DG144" s="144"/>
      <c r="DH144" s="144"/>
      <c r="DI144" s="144"/>
      <c r="DJ144" s="144"/>
      <c r="DK144" s="144"/>
      <c r="DL144" s="144"/>
      <c r="DM144" s="144"/>
      <c r="DN144" s="144"/>
      <c r="DO144" s="144"/>
      <c r="DP144" s="144"/>
      <c r="DQ144" s="144"/>
      <c r="DR144" s="144"/>
      <c r="DS144" s="144"/>
      <c r="DT144" s="144"/>
      <c r="DU144" s="144"/>
      <c r="DV144" s="144"/>
      <c r="DW144" s="144"/>
      <c r="DX144" s="144"/>
      <c r="DY144" s="144"/>
      <c r="DZ144" s="144"/>
      <c r="EA144" s="144"/>
      <c r="EB144" s="144"/>
      <c r="EC144" s="144"/>
      <c r="ED144" s="144"/>
      <c r="EE144" s="144"/>
      <c r="EF144" s="144"/>
      <c r="EG144" s="144"/>
      <c r="EH144" s="144"/>
      <c r="EI144" s="144"/>
      <c r="EJ144" s="144"/>
      <c r="EK144" s="144"/>
      <c r="EL144" s="144"/>
      <c r="EM144" s="144"/>
      <c r="EN144" s="144"/>
      <c r="EO144" s="144"/>
      <c r="EP144" s="144"/>
      <c r="EQ144" s="144"/>
      <c r="ER144" s="144"/>
      <c r="ES144" s="144"/>
      <c r="ET144" s="144"/>
      <c r="EU144" s="144"/>
      <c r="EV144" s="144"/>
      <c r="EW144" s="144"/>
      <c r="EX144" s="144"/>
      <c r="EY144" s="144"/>
      <c r="EZ144" s="144"/>
      <c r="FA144" s="144"/>
      <c r="FB144" s="144"/>
      <c r="FC144" s="144"/>
      <c r="FD144" s="144"/>
      <c r="FE144" s="144"/>
      <c r="FF144" s="144"/>
      <c r="FG144" s="144"/>
      <c r="FH144" s="144"/>
      <c r="FI144" s="144"/>
      <c r="FJ144" s="144"/>
      <c r="FK144" s="144"/>
      <c r="FL144" s="144"/>
      <c r="FM144" s="144"/>
      <c r="FN144" s="144"/>
      <c r="FO144" s="144"/>
      <c r="FP144" s="144"/>
      <c r="FQ144" s="144"/>
      <c r="FR144" s="144"/>
      <c r="FS144" s="144"/>
      <c r="FT144" s="144"/>
      <c r="FU144" s="144"/>
      <c r="FV144" s="144"/>
      <c r="FW144" s="144"/>
      <c r="FX144" s="144"/>
      <c r="FY144" s="144"/>
      <c r="FZ144" s="144"/>
      <c r="GA144" s="144"/>
      <c r="GB144" s="144"/>
      <c r="GC144" s="144"/>
      <c r="GD144" s="144"/>
      <c r="GE144" s="144"/>
      <c r="GF144" s="144"/>
      <c r="GG144" s="144"/>
      <c r="GH144" s="144"/>
      <c r="GI144" s="144"/>
      <c r="GJ144" s="144"/>
      <c r="GK144" s="144"/>
      <c r="GL144" s="144"/>
      <c r="GM144" s="144"/>
      <c r="GN144" s="144"/>
      <c r="GO144" s="144"/>
      <c r="GP144" s="144"/>
      <c r="GQ144" s="144"/>
      <c r="GR144" s="144"/>
      <c r="GS144" s="144"/>
      <c r="GT144" s="144"/>
      <c r="GU144" s="144"/>
      <c r="GV144" s="144"/>
      <c r="GW144" s="144"/>
      <c r="GX144" s="144"/>
      <c r="GY144" s="144"/>
      <c r="GZ144" s="144"/>
      <c r="HA144" s="144"/>
      <c r="HB144" s="144"/>
      <c r="HC144" s="144"/>
      <c r="HD144" s="144"/>
      <c r="HE144" s="144"/>
      <c r="HF144" s="144"/>
      <c r="HG144" s="144"/>
      <c r="HH144" s="144"/>
      <c r="HI144" s="144"/>
      <c r="HJ144" s="144"/>
      <c r="HK144" s="144"/>
      <c r="HL144" s="144"/>
      <c r="HM144" s="144"/>
      <c r="HN144" s="144"/>
      <c r="HO144" s="144"/>
      <c r="HP144" s="144"/>
      <c r="HQ144" s="144"/>
      <c r="HR144" s="144"/>
      <c r="HS144" s="144"/>
      <c r="HT144" s="144"/>
      <c r="HU144" s="144"/>
      <c r="HV144" s="144"/>
      <c r="HW144" s="144"/>
      <c r="HX144" s="144"/>
      <c r="HY144" s="144"/>
      <c r="HZ144" s="144"/>
      <c r="IA144" s="144"/>
      <c r="IB144" s="144"/>
      <c r="IC144" s="144"/>
      <c r="ID144" s="144"/>
      <c r="IE144" s="144"/>
      <c r="IF144" s="144"/>
      <c r="IG144" s="144"/>
      <c r="IH144" s="144"/>
      <c r="II144" s="144"/>
      <c r="IJ144" s="144"/>
      <c r="IK144" s="144"/>
      <c r="IL144" s="144"/>
      <c r="IM144" s="144"/>
      <c r="IN144" s="144"/>
      <c r="IO144" s="144"/>
      <c r="IP144" s="144"/>
      <c r="IQ144" s="144"/>
      <c r="IR144" s="144"/>
      <c r="IS144" s="144"/>
      <c r="IT144" s="144"/>
      <c r="IU144" s="144"/>
      <c r="IV144" s="144"/>
      <c r="IW144" s="144"/>
      <c r="IX144" s="144"/>
      <c r="IY144" s="144"/>
      <c r="IZ144" s="144"/>
      <c r="JA144" s="144"/>
      <c r="JB144" s="144"/>
      <c r="JC144" s="144"/>
      <c r="JD144" s="144"/>
      <c r="JE144" s="144"/>
      <c r="JF144" s="144"/>
      <c r="JG144" s="144"/>
      <c r="JH144" s="144"/>
      <c r="JI144" s="144"/>
      <c r="JJ144" s="144"/>
      <c r="JK144" s="144"/>
      <c r="JL144" s="144"/>
      <c r="JM144" s="144"/>
      <c r="JN144" s="144"/>
      <c r="JO144" s="144"/>
      <c r="JP144" s="144"/>
      <c r="JQ144" s="144"/>
      <c r="JR144" s="144"/>
      <c r="JS144" s="144"/>
      <c r="JT144" s="144"/>
      <c r="JU144" s="144"/>
      <c r="JV144" s="144"/>
      <c r="JW144" s="144"/>
      <c r="JX144" s="136"/>
      <c r="JY144" s="136"/>
      <c r="JZ144" s="136"/>
      <c r="KA144" s="136"/>
      <c r="KB144" s="136"/>
      <c r="KC144" s="136"/>
      <c r="KD144" s="136"/>
      <c r="KE144" s="136"/>
      <c r="KF144" s="136"/>
      <c r="KG144" s="136"/>
      <c r="KH144" s="100"/>
      <c r="KI144" s="100"/>
      <c r="KJ144" s="100"/>
      <c r="KK144" s="100"/>
      <c r="KL144" s="100"/>
      <c r="KM144" s="100"/>
      <c r="KN144" s="100"/>
      <c r="KO144" s="100"/>
      <c r="KP144" s="100"/>
      <c r="KQ144" s="100"/>
    </row>
    <row r="145" spans="1:303" s="145" customFormat="1" ht="15" hidden="1" customHeight="1" x14ac:dyDescent="0.25">
      <c r="A145" s="99" t="s">
        <v>816</v>
      </c>
      <c r="B145" s="106" t="s">
        <v>817</v>
      </c>
      <c r="C145" s="99" t="s">
        <v>773</v>
      </c>
      <c r="D145" s="101" t="s">
        <v>1701</v>
      </c>
      <c r="E145" s="99"/>
      <c r="F145" s="99" t="s">
        <v>452</v>
      </c>
      <c r="G145" s="101" t="s">
        <v>1441</v>
      </c>
      <c r="H145" s="52"/>
      <c r="I145" s="171"/>
      <c r="J145" s="52"/>
      <c r="K145" s="182"/>
      <c r="L145" s="52" t="s">
        <v>480</v>
      </c>
      <c r="M145" s="52"/>
      <c r="N145" s="52"/>
      <c r="O145" s="52"/>
      <c r="P145" s="52"/>
      <c r="Q145" s="52"/>
      <c r="R145" s="52"/>
      <c r="S145" s="249"/>
      <c r="T145" s="52"/>
      <c r="U145" s="52"/>
      <c r="V145" s="52"/>
      <c r="W145" s="52"/>
      <c r="X145" s="52"/>
      <c r="Y145" s="52"/>
      <c r="Z145" s="52"/>
      <c r="AA145" s="52"/>
      <c r="AB145" s="52"/>
      <c r="AC145" s="52"/>
      <c r="AD145" s="52"/>
      <c r="AE145" s="165">
        <f t="shared" si="4"/>
        <v>1</v>
      </c>
      <c r="AF145" s="289"/>
      <c r="AG145" s="99" t="s">
        <v>791</v>
      </c>
      <c r="AH145" s="144"/>
      <c r="AI145" s="144"/>
      <c r="AJ145" s="144"/>
      <c r="AK145" s="144"/>
      <c r="AL145" s="144"/>
      <c r="AM145" s="144"/>
      <c r="AN145" s="144"/>
      <c r="AO145" s="144"/>
      <c r="AP145" s="144"/>
      <c r="AQ145" s="144"/>
      <c r="AR145" s="144"/>
      <c r="AS145" s="144"/>
      <c r="AT145" s="144"/>
      <c r="AU145" s="144"/>
      <c r="AV145" s="144"/>
      <c r="AW145" s="144"/>
      <c r="AX145" s="144"/>
      <c r="AY145" s="144"/>
      <c r="AZ145" s="144"/>
      <c r="BA145" s="144"/>
      <c r="BB145" s="144"/>
      <c r="BC145" s="144"/>
      <c r="BD145" s="144"/>
      <c r="BE145" s="144"/>
      <c r="BF145" s="144"/>
      <c r="BG145" s="144"/>
      <c r="BH145" s="144"/>
      <c r="BI145" s="144"/>
      <c r="BJ145" s="144"/>
      <c r="BK145" s="144"/>
      <c r="BL145" s="144"/>
      <c r="BM145" s="144"/>
      <c r="BN145" s="144"/>
      <c r="BO145" s="144"/>
      <c r="BP145" s="144"/>
      <c r="BQ145" s="144"/>
      <c r="BR145" s="144"/>
      <c r="BS145" s="144"/>
      <c r="BT145" s="144"/>
      <c r="BU145" s="144"/>
      <c r="BV145" s="144"/>
      <c r="BW145" s="144"/>
      <c r="BX145" s="144"/>
      <c r="BY145" s="144"/>
      <c r="BZ145" s="144"/>
      <c r="CA145" s="144"/>
      <c r="CB145" s="144"/>
      <c r="CC145" s="144"/>
      <c r="CD145" s="144"/>
      <c r="CE145" s="144"/>
      <c r="CF145" s="144"/>
      <c r="CG145" s="144"/>
      <c r="CH145" s="144"/>
      <c r="CI145" s="144"/>
      <c r="CJ145" s="144"/>
      <c r="CK145" s="144"/>
      <c r="CL145" s="144"/>
      <c r="CM145" s="144"/>
      <c r="CN145" s="144"/>
      <c r="CO145" s="144"/>
      <c r="CP145" s="144"/>
      <c r="CQ145" s="144"/>
      <c r="CR145" s="144"/>
      <c r="CS145" s="144"/>
      <c r="CT145" s="144"/>
      <c r="CU145" s="144"/>
      <c r="CV145" s="144"/>
      <c r="CW145" s="144"/>
      <c r="CX145" s="144"/>
      <c r="CY145" s="144"/>
      <c r="CZ145" s="144"/>
      <c r="DA145" s="144"/>
      <c r="DB145" s="144"/>
      <c r="DC145" s="144"/>
      <c r="DD145" s="144"/>
      <c r="DE145" s="144"/>
      <c r="DF145" s="144"/>
      <c r="DG145" s="144"/>
      <c r="DH145" s="144"/>
      <c r="DI145" s="144"/>
      <c r="DJ145" s="144"/>
      <c r="DK145" s="144"/>
      <c r="DL145" s="144"/>
      <c r="DM145" s="144"/>
      <c r="DN145" s="144"/>
      <c r="DO145" s="144"/>
      <c r="DP145" s="144"/>
      <c r="DQ145" s="144"/>
      <c r="DR145" s="144"/>
      <c r="DS145" s="144"/>
      <c r="DT145" s="144"/>
      <c r="DU145" s="144"/>
      <c r="DV145" s="144"/>
      <c r="DW145" s="144"/>
      <c r="DX145" s="144"/>
      <c r="DY145" s="144"/>
      <c r="DZ145" s="144"/>
      <c r="EA145" s="144"/>
      <c r="EB145" s="144"/>
      <c r="EC145" s="144"/>
      <c r="ED145" s="144"/>
      <c r="EE145" s="144"/>
      <c r="EF145" s="144"/>
      <c r="EG145" s="144"/>
      <c r="EH145" s="144"/>
      <c r="EI145" s="144"/>
      <c r="EJ145" s="144"/>
      <c r="EK145" s="144"/>
      <c r="EL145" s="144"/>
      <c r="EM145" s="144"/>
      <c r="EN145" s="144"/>
      <c r="EO145" s="144"/>
      <c r="EP145" s="144"/>
      <c r="EQ145" s="144"/>
      <c r="ER145" s="144"/>
      <c r="ES145" s="144"/>
      <c r="ET145" s="144"/>
      <c r="EU145" s="144"/>
      <c r="EV145" s="144"/>
      <c r="EW145" s="144"/>
      <c r="EX145" s="144"/>
      <c r="EY145" s="144"/>
      <c r="EZ145" s="144"/>
      <c r="FA145" s="144"/>
      <c r="FB145" s="144"/>
      <c r="FC145" s="144"/>
      <c r="FD145" s="144"/>
      <c r="FE145" s="144"/>
      <c r="FF145" s="144"/>
      <c r="FG145" s="144"/>
      <c r="FH145" s="144"/>
      <c r="FI145" s="144"/>
      <c r="FJ145" s="144"/>
      <c r="FK145" s="144"/>
      <c r="FL145" s="144"/>
      <c r="FM145" s="144"/>
      <c r="FN145" s="144"/>
      <c r="FO145" s="144"/>
      <c r="FP145" s="144"/>
      <c r="FQ145" s="144"/>
      <c r="FR145" s="144"/>
      <c r="FS145" s="144"/>
      <c r="FT145" s="144"/>
      <c r="FU145" s="144"/>
      <c r="FV145" s="144"/>
      <c r="FW145" s="144"/>
      <c r="FX145" s="144"/>
      <c r="FY145" s="144"/>
      <c r="FZ145" s="144"/>
      <c r="GA145" s="144"/>
      <c r="GB145" s="144"/>
      <c r="GC145" s="144"/>
      <c r="GD145" s="144"/>
      <c r="GE145" s="144"/>
      <c r="GF145" s="144"/>
      <c r="GG145" s="144"/>
      <c r="GH145" s="144"/>
      <c r="GI145" s="144"/>
      <c r="GJ145" s="144"/>
      <c r="GK145" s="144"/>
      <c r="GL145" s="144"/>
      <c r="GM145" s="144"/>
      <c r="GN145" s="144"/>
      <c r="GO145" s="144"/>
      <c r="GP145" s="144"/>
      <c r="GQ145" s="144"/>
      <c r="GR145" s="144"/>
      <c r="GS145" s="144"/>
      <c r="GT145" s="144"/>
      <c r="GU145" s="144"/>
      <c r="GV145" s="144"/>
      <c r="GW145" s="144"/>
      <c r="GX145" s="144"/>
      <c r="GY145" s="144"/>
      <c r="GZ145" s="144"/>
      <c r="HA145" s="144"/>
      <c r="HB145" s="144"/>
      <c r="HC145" s="144"/>
      <c r="HD145" s="144"/>
      <c r="HE145" s="144"/>
      <c r="HF145" s="144"/>
      <c r="HG145" s="144"/>
      <c r="HH145" s="144"/>
      <c r="HI145" s="144"/>
      <c r="HJ145" s="144"/>
      <c r="HK145" s="144"/>
      <c r="HL145" s="144"/>
      <c r="HM145" s="144"/>
      <c r="HN145" s="144"/>
      <c r="HO145" s="144"/>
      <c r="HP145" s="144"/>
      <c r="HQ145" s="144"/>
      <c r="HR145" s="144"/>
      <c r="HS145" s="144"/>
      <c r="HT145" s="144"/>
      <c r="HU145" s="144"/>
      <c r="HV145" s="144"/>
      <c r="HW145" s="144"/>
      <c r="HX145" s="144"/>
      <c r="HY145" s="144"/>
      <c r="HZ145" s="144"/>
      <c r="IA145" s="144"/>
      <c r="IB145" s="144"/>
      <c r="IC145" s="144"/>
      <c r="ID145" s="144"/>
      <c r="IE145" s="144"/>
      <c r="IF145" s="144"/>
      <c r="IG145" s="144"/>
      <c r="IH145" s="144"/>
      <c r="II145" s="144"/>
      <c r="IJ145" s="144"/>
      <c r="IK145" s="144"/>
      <c r="IL145" s="144"/>
      <c r="IM145" s="144"/>
      <c r="IN145" s="144"/>
      <c r="IO145" s="144"/>
      <c r="IP145" s="144"/>
      <c r="IQ145" s="144"/>
      <c r="IR145" s="144"/>
      <c r="IS145" s="144"/>
      <c r="IT145" s="144"/>
      <c r="IU145" s="144"/>
      <c r="IV145" s="144"/>
      <c r="IW145" s="144"/>
      <c r="IX145" s="144"/>
      <c r="IY145" s="144"/>
      <c r="IZ145" s="144"/>
      <c r="JA145" s="144"/>
      <c r="JB145" s="144"/>
      <c r="JC145" s="144"/>
      <c r="JD145" s="144"/>
      <c r="JE145" s="144"/>
      <c r="JF145" s="144"/>
      <c r="JG145" s="144"/>
      <c r="JH145" s="144"/>
      <c r="JI145" s="144"/>
      <c r="JJ145" s="144"/>
      <c r="JK145" s="144"/>
      <c r="JL145" s="144"/>
      <c r="JM145" s="144"/>
      <c r="JN145" s="144"/>
      <c r="JO145" s="144"/>
      <c r="JP145" s="144"/>
      <c r="JQ145" s="144"/>
      <c r="JR145" s="144"/>
      <c r="JS145" s="144"/>
      <c r="JT145" s="144"/>
      <c r="JU145" s="144"/>
      <c r="JV145" s="144"/>
      <c r="JW145" s="144"/>
      <c r="JX145" s="144"/>
      <c r="JY145" s="144"/>
      <c r="JZ145" s="144"/>
      <c r="KA145" s="144"/>
      <c r="KB145" s="144"/>
      <c r="KC145" s="144"/>
      <c r="KD145" s="144"/>
      <c r="KE145" s="144"/>
      <c r="KF145" s="144"/>
      <c r="KG145" s="144"/>
      <c r="KH145" s="144"/>
      <c r="KI145" s="144"/>
      <c r="KJ145" s="144"/>
      <c r="KK145" s="144"/>
      <c r="KL145" s="144"/>
      <c r="KM145" s="144"/>
      <c r="KN145" s="144"/>
      <c r="KO145" s="144"/>
      <c r="KP145" s="144"/>
      <c r="KQ145" s="144"/>
    </row>
    <row r="146" spans="1:303" s="145" customFormat="1" ht="15" customHeight="1" x14ac:dyDescent="0.25">
      <c r="A146" s="99" t="s">
        <v>814</v>
      </c>
      <c r="B146" s="53" t="s">
        <v>815</v>
      </c>
      <c r="C146" s="61" t="s">
        <v>773</v>
      </c>
      <c r="D146" s="101" t="s">
        <v>1701</v>
      </c>
      <c r="E146" s="99"/>
      <c r="F146" s="99" t="s">
        <v>452</v>
      </c>
      <c r="G146" s="101" t="s">
        <v>1441</v>
      </c>
      <c r="H146" s="52"/>
      <c r="I146" s="171"/>
      <c r="J146" s="52"/>
      <c r="K146" s="182" t="s">
        <v>1801</v>
      </c>
      <c r="L146" s="52" t="s">
        <v>84</v>
      </c>
      <c r="M146" s="52" t="s">
        <v>84</v>
      </c>
      <c r="N146" s="55" t="s">
        <v>521</v>
      </c>
      <c r="O146" s="52"/>
      <c r="P146" s="52"/>
      <c r="Q146" s="52"/>
      <c r="R146" s="50" t="s">
        <v>945</v>
      </c>
      <c r="S146" s="249"/>
      <c r="T146" s="50"/>
      <c r="U146" s="50"/>
      <c r="V146" s="52"/>
      <c r="W146" s="52"/>
      <c r="X146" s="52"/>
      <c r="Y146" s="52"/>
      <c r="Z146" s="52"/>
      <c r="AA146" s="52"/>
      <c r="AB146" s="52"/>
      <c r="AC146" s="52"/>
      <c r="AD146" s="52"/>
      <c r="AE146" s="165">
        <f t="shared" si="4"/>
        <v>4</v>
      </c>
      <c r="AF146" s="289"/>
      <c r="AG146" s="99" t="s">
        <v>667</v>
      </c>
      <c r="AH146" s="144"/>
      <c r="AI146" s="144"/>
      <c r="AJ146" s="144"/>
      <c r="AK146" s="144"/>
      <c r="AL146" s="144"/>
      <c r="AM146" s="144"/>
      <c r="AN146" s="144"/>
      <c r="AO146" s="144"/>
      <c r="AP146" s="144"/>
      <c r="AQ146" s="144"/>
      <c r="AR146" s="144"/>
      <c r="AS146" s="144"/>
      <c r="AT146" s="144"/>
      <c r="AU146" s="144"/>
      <c r="AV146" s="144"/>
      <c r="AW146" s="144"/>
      <c r="AX146" s="144"/>
      <c r="AY146" s="144"/>
      <c r="AZ146" s="144"/>
      <c r="BA146" s="144"/>
      <c r="BB146" s="144"/>
      <c r="BC146" s="144"/>
      <c r="BD146" s="144"/>
      <c r="BE146" s="144"/>
      <c r="BF146" s="144"/>
      <c r="BG146" s="144"/>
      <c r="BH146" s="144"/>
      <c r="BI146" s="144"/>
      <c r="BJ146" s="144"/>
      <c r="BK146" s="144"/>
      <c r="BL146" s="144"/>
      <c r="BM146" s="144"/>
      <c r="BN146" s="144"/>
      <c r="BO146" s="144"/>
      <c r="BP146" s="144"/>
      <c r="BQ146" s="144"/>
      <c r="BR146" s="144"/>
      <c r="BS146" s="144"/>
      <c r="BT146" s="144"/>
      <c r="BU146" s="144"/>
      <c r="BV146" s="144"/>
      <c r="BW146" s="144"/>
      <c r="BX146" s="144"/>
      <c r="BY146" s="144"/>
      <c r="BZ146" s="144"/>
      <c r="CA146" s="144"/>
      <c r="CB146" s="144"/>
      <c r="CC146" s="144"/>
      <c r="CD146" s="144"/>
      <c r="CE146" s="144"/>
      <c r="CF146" s="144"/>
      <c r="CG146" s="144"/>
      <c r="CH146" s="144"/>
      <c r="CI146" s="144"/>
      <c r="CJ146" s="144"/>
      <c r="CK146" s="144"/>
      <c r="CL146" s="144"/>
      <c r="CM146" s="144"/>
      <c r="CN146" s="144"/>
      <c r="CO146" s="144"/>
      <c r="CP146" s="144"/>
      <c r="CQ146" s="144"/>
      <c r="CR146" s="144"/>
      <c r="CS146" s="144"/>
      <c r="CT146" s="144"/>
      <c r="CU146" s="144"/>
      <c r="CV146" s="144"/>
      <c r="CW146" s="144"/>
      <c r="CX146" s="144"/>
      <c r="CY146" s="144"/>
      <c r="CZ146" s="144"/>
      <c r="DA146" s="144"/>
      <c r="DB146" s="144"/>
      <c r="DC146" s="144"/>
      <c r="DD146" s="144"/>
      <c r="DE146" s="144"/>
      <c r="DF146" s="144"/>
      <c r="DG146" s="144"/>
      <c r="DH146" s="144"/>
      <c r="DI146" s="144"/>
      <c r="DJ146" s="144"/>
      <c r="DK146" s="144"/>
      <c r="DL146" s="144"/>
      <c r="DM146" s="144"/>
      <c r="DN146" s="144"/>
      <c r="DO146" s="144"/>
      <c r="DP146" s="144"/>
      <c r="DQ146" s="144"/>
      <c r="DR146" s="144"/>
      <c r="DS146" s="144"/>
      <c r="DT146" s="144"/>
      <c r="DU146" s="144"/>
      <c r="DV146" s="144"/>
      <c r="DW146" s="144"/>
      <c r="DX146" s="144"/>
      <c r="DY146" s="144"/>
      <c r="DZ146" s="144"/>
      <c r="EA146" s="144"/>
      <c r="EB146" s="144"/>
      <c r="EC146" s="144"/>
      <c r="ED146" s="144"/>
      <c r="EE146" s="144"/>
      <c r="EF146" s="144"/>
      <c r="EG146" s="144"/>
      <c r="EH146" s="144"/>
      <c r="EI146" s="144"/>
      <c r="EJ146" s="144"/>
      <c r="EK146" s="144"/>
      <c r="EL146" s="144"/>
      <c r="EM146" s="144"/>
      <c r="EN146" s="144"/>
      <c r="EO146" s="144"/>
      <c r="EP146" s="144"/>
      <c r="EQ146" s="144"/>
      <c r="ER146" s="144"/>
      <c r="ES146" s="144"/>
      <c r="ET146" s="144"/>
      <c r="EU146" s="144"/>
      <c r="EV146" s="144"/>
      <c r="EW146" s="144"/>
      <c r="EX146" s="144"/>
      <c r="EY146" s="144"/>
      <c r="EZ146" s="144"/>
      <c r="FA146" s="144"/>
      <c r="FB146" s="144"/>
      <c r="FC146" s="144"/>
      <c r="FD146" s="144"/>
      <c r="FE146" s="144"/>
      <c r="FF146" s="144"/>
      <c r="FG146" s="144"/>
      <c r="FH146" s="144"/>
      <c r="FI146" s="144"/>
      <c r="FJ146" s="144"/>
      <c r="FK146" s="144"/>
      <c r="FL146" s="144"/>
      <c r="FM146" s="144"/>
      <c r="FN146" s="144"/>
      <c r="FO146" s="144"/>
      <c r="FP146" s="144"/>
      <c r="FQ146" s="144"/>
      <c r="FR146" s="144"/>
      <c r="FS146" s="144"/>
      <c r="FT146" s="144"/>
      <c r="FU146" s="144"/>
      <c r="FV146" s="144"/>
      <c r="FW146" s="144"/>
      <c r="FX146" s="144"/>
      <c r="FY146" s="144"/>
      <c r="FZ146" s="144"/>
      <c r="GA146" s="144"/>
      <c r="GB146" s="144"/>
      <c r="GC146" s="144"/>
      <c r="GD146" s="144"/>
      <c r="GE146" s="144"/>
      <c r="GF146" s="144"/>
      <c r="GG146" s="144"/>
      <c r="GH146" s="144"/>
      <c r="GI146" s="144"/>
      <c r="GJ146" s="144"/>
      <c r="GK146" s="144"/>
      <c r="GL146" s="144"/>
      <c r="GM146" s="144"/>
      <c r="GN146" s="144"/>
      <c r="GO146" s="144"/>
      <c r="GP146" s="144"/>
      <c r="GQ146" s="144"/>
      <c r="GR146" s="144"/>
      <c r="GS146" s="144"/>
      <c r="GT146" s="144"/>
      <c r="GU146" s="144"/>
      <c r="GV146" s="144"/>
      <c r="GW146" s="144"/>
      <c r="GX146" s="144"/>
      <c r="GY146" s="144"/>
      <c r="GZ146" s="144"/>
      <c r="HA146" s="144"/>
      <c r="HB146" s="144"/>
      <c r="HC146" s="144"/>
      <c r="HD146" s="144"/>
      <c r="HE146" s="144"/>
      <c r="HF146" s="144"/>
      <c r="HG146" s="144"/>
      <c r="HH146" s="144"/>
      <c r="HI146" s="144"/>
      <c r="HJ146" s="144"/>
      <c r="HK146" s="144"/>
      <c r="HL146" s="144"/>
      <c r="HM146" s="144"/>
      <c r="HN146" s="144"/>
      <c r="HO146" s="144"/>
      <c r="HP146" s="144"/>
      <c r="HQ146" s="144"/>
      <c r="HR146" s="144"/>
      <c r="HS146" s="144"/>
      <c r="HT146" s="144"/>
      <c r="HU146" s="144"/>
      <c r="HV146" s="144"/>
      <c r="HW146" s="144"/>
      <c r="HX146" s="144"/>
      <c r="HY146" s="144"/>
      <c r="HZ146" s="144"/>
      <c r="IA146" s="144"/>
      <c r="IB146" s="144"/>
      <c r="IC146" s="144"/>
      <c r="ID146" s="144"/>
      <c r="IE146" s="144"/>
      <c r="IF146" s="144"/>
      <c r="IG146" s="144"/>
      <c r="IH146" s="144"/>
      <c r="II146" s="144"/>
      <c r="IJ146" s="144"/>
      <c r="IK146" s="144"/>
      <c r="IL146" s="144"/>
      <c r="IM146" s="144"/>
      <c r="IN146" s="144"/>
      <c r="IO146" s="144"/>
      <c r="IP146" s="144"/>
      <c r="IQ146" s="144"/>
      <c r="IR146" s="144"/>
      <c r="IS146" s="144"/>
      <c r="IT146" s="144"/>
      <c r="IU146" s="144"/>
      <c r="IV146" s="144"/>
      <c r="IW146" s="144"/>
      <c r="IX146" s="144"/>
      <c r="IY146" s="144"/>
      <c r="IZ146" s="144"/>
      <c r="JA146" s="144"/>
      <c r="JB146" s="144"/>
      <c r="JC146" s="144"/>
      <c r="JD146" s="144"/>
      <c r="JE146" s="144"/>
      <c r="JF146" s="144"/>
      <c r="JG146" s="144"/>
      <c r="JH146" s="144"/>
      <c r="JI146" s="144"/>
      <c r="JJ146" s="144"/>
      <c r="JK146" s="144"/>
      <c r="JL146" s="144"/>
      <c r="JM146" s="144"/>
      <c r="JN146" s="144"/>
      <c r="JO146" s="144"/>
      <c r="JP146" s="144"/>
      <c r="JQ146" s="144"/>
      <c r="JR146" s="144"/>
      <c r="JS146" s="144"/>
      <c r="JT146" s="144"/>
      <c r="JU146" s="144"/>
      <c r="JV146" s="144"/>
      <c r="JW146" s="144"/>
      <c r="JX146" s="100"/>
      <c r="JY146" s="100"/>
      <c r="JZ146" s="100"/>
      <c r="KA146" s="100"/>
      <c r="KB146" s="100"/>
      <c r="KC146" s="100"/>
      <c r="KD146" s="100"/>
      <c r="KE146" s="100"/>
      <c r="KF146" s="100"/>
      <c r="KG146" s="100"/>
      <c r="KH146" s="144"/>
      <c r="KI146" s="144"/>
      <c r="KJ146" s="144"/>
      <c r="KK146" s="144"/>
      <c r="KL146" s="144"/>
      <c r="KM146" s="144"/>
      <c r="KN146" s="144"/>
      <c r="KO146" s="144"/>
      <c r="KP146" s="144"/>
      <c r="KQ146" s="144"/>
    </row>
    <row r="147" spans="1:303" s="145" customFormat="1" ht="15" hidden="1" customHeight="1" x14ac:dyDescent="0.25">
      <c r="A147" s="107" t="s">
        <v>820</v>
      </c>
      <c r="B147" s="106" t="s">
        <v>821</v>
      </c>
      <c r="C147" s="61" t="s">
        <v>773</v>
      </c>
      <c r="D147" s="101" t="s">
        <v>1701</v>
      </c>
      <c r="E147" s="99"/>
      <c r="F147" s="99" t="s">
        <v>452</v>
      </c>
      <c r="G147" s="101" t="s">
        <v>1441</v>
      </c>
      <c r="H147" s="52"/>
      <c r="I147" s="171"/>
      <c r="J147" s="52"/>
      <c r="K147" s="182"/>
      <c r="L147" s="104" t="s">
        <v>800</v>
      </c>
      <c r="M147" s="52"/>
      <c r="N147" s="52"/>
      <c r="O147" s="52"/>
      <c r="P147" s="52"/>
      <c r="Q147" s="52"/>
      <c r="R147" s="50" t="s">
        <v>945</v>
      </c>
      <c r="S147" s="249"/>
      <c r="T147" s="50"/>
      <c r="U147" s="50"/>
      <c r="V147" s="52"/>
      <c r="W147" s="52"/>
      <c r="X147" s="52"/>
      <c r="Y147" s="52"/>
      <c r="Z147" s="52"/>
      <c r="AA147" s="52"/>
      <c r="AB147" s="52"/>
      <c r="AC147" s="52"/>
      <c r="AD147" s="52"/>
      <c r="AE147" s="165">
        <f t="shared" si="4"/>
        <v>2</v>
      </c>
      <c r="AF147" s="289"/>
      <c r="AG147" s="101"/>
      <c r="AH147" s="136"/>
      <c r="AI147" s="136"/>
      <c r="AJ147" s="136"/>
      <c r="AK147" s="136"/>
      <c r="AL147" s="136"/>
      <c r="AM147" s="136"/>
      <c r="AN147" s="136"/>
      <c r="AO147" s="136"/>
      <c r="AP147" s="136"/>
      <c r="AQ147" s="136"/>
      <c r="AR147" s="136"/>
      <c r="AS147" s="136"/>
      <c r="AT147" s="136"/>
      <c r="AU147" s="136"/>
      <c r="AV147" s="136"/>
      <c r="AW147" s="136"/>
      <c r="AX147" s="136"/>
      <c r="AY147" s="136"/>
      <c r="AZ147" s="136"/>
      <c r="BA147" s="136"/>
      <c r="BB147" s="136"/>
      <c r="BC147" s="136"/>
      <c r="BD147" s="136"/>
      <c r="BE147" s="136"/>
      <c r="BF147" s="136"/>
      <c r="BG147" s="136"/>
      <c r="BH147" s="136"/>
      <c r="BI147" s="136"/>
      <c r="BJ147" s="136"/>
      <c r="BK147" s="136"/>
      <c r="BL147" s="136"/>
      <c r="BM147" s="136"/>
      <c r="BN147" s="136"/>
      <c r="BO147" s="136"/>
      <c r="BP147" s="136"/>
      <c r="BQ147" s="136"/>
      <c r="BR147" s="136"/>
      <c r="BS147" s="136"/>
      <c r="BT147" s="136"/>
      <c r="BU147" s="136"/>
      <c r="BV147" s="136"/>
      <c r="BW147" s="136"/>
      <c r="BX147" s="136"/>
      <c r="BY147" s="136"/>
      <c r="BZ147" s="136"/>
      <c r="CA147" s="136"/>
      <c r="CB147" s="136"/>
      <c r="CC147" s="136"/>
      <c r="CD147" s="136"/>
      <c r="CE147" s="136"/>
      <c r="CF147" s="136"/>
      <c r="CG147" s="136"/>
      <c r="CH147" s="136"/>
      <c r="CI147" s="136"/>
      <c r="CJ147" s="136"/>
      <c r="CK147" s="136"/>
      <c r="CL147" s="136"/>
      <c r="CM147" s="136"/>
      <c r="CN147" s="136"/>
      <c r="CO147" s="136"/>
      <c r="CP147" s="136"/>
      <c r="CQ147" s="136"/>
      <c r="CR147" s="136"/>
      <c r="CS147" s="136"/>
      <c r="CT147" s="136"/>
      <c r="CU147" s="136"/>
      <c r="CV147" s="136"/>
      <c r="CW147" s="136"/>
      <c r="CX147" s="136"/>
      <c r="CY147" s="136"/>
      <c r="CZ147" s="136"/>
      <c r="DA147" s="136"/>
      <c r="DB147" s="136"/>
      <c r="DC147" s="136"/>
      <c r="DD147" s="136"/>
      <c r="DE147" s="136"/>
      <c r="DF147" s="136"/>
      <c r="DG147" s="136"/>
      <c r="DH147" s="136"/>
      <c r="DI147" s="136"/>
      <c r="DJ147" s="136"/>
      <c r="DK147" s="136"/>
      <c r="DL147" s="136"/>
      <c r="DM147" s="136"/>
      <c r="DN147" s="136"/>
      <c r="DO147" s="136"/>
      <c r="DP147" s="136"/>
      <c r="DQ147" s="136"/>
      <c r="DR147" s="136"/>
      <c r="DS147" s="136"/>
      <c r="DT147" s="136"/>
      <c r="DU147" s="136"/>
      <c r="DV147" s="136"/>
      <c r="DW147" s="136"/>
      <c r="DX147" s="136"/>
      <c r="DY147" s="136"/>
      <c r="DZ147" s="136"/>
      <c r="EA147" s="136"/>
      <c r="EB147" s="136"/>
      <c r="EC147" s="136"/>
      <c r="ED147" s="136"/>
      <c r="EE147" s="136"/>
      <c r="EF147" s="136"/>
      <c r="EG147" s="136"/>
      <c r="EH147" s="136"/>
      <c r="EI147" s="136"/>
      <c r="EJ147" s="136"/>
      <c r="EK147" s="136"/>
      <c r="EL147" s="136"/>
      <c r="EM147" s="136"/>
      <c r="EN147" s="136"/>
      <c r="EO147" s="136"/>
      <c r="EP147" s="136"/>
      <c r="EQ147" s="136"/>
      <c r="ER147" s="136"/>
      <c r="ES147" s="136"/>
      <c r="ET147" s="136"/>
      <c r="EU147" s="136"/>
      <c r="EV147" s="136"/>
      <c r="EW147" s="136"/>
      <c r="EX147" s="136"/>
      <c r="EY147" s="136"/>
      <c r="EZ147" s="136"/>
      <c r="FA147" s="136"/>
      <c r="FB147" s="136"/>
      <c r="FC147" s="136"/>
      <c r="FD147" s="136"/>
      <c r="FE147" s="136"/>
      <c r="FF147" s="136"/>
      <c r="FG147" s="136"/>
      <c r="FH147" s="136"/>
      <c r="FI147" s="136"/>
      <c r="FJ147" s="136"/>
      <c r="FK147" s="136"/>
      <c r="FL147" s="136"/>
      <c r="FM147" s="136"/>
      <c r="FN147" s="136"/>
      <c r="FO147" s="136"/>
      <c r="FP147" s="136"/>
      <c r="FQ147" s="136"/>
      <c r="FR147" s="136"/>
      <c r="FS147" s="136"/>
      <c r="FT147" s="136"/>
      <c r="FU147" s="136"/>
      <c r="FV147" s="136"/>
      <c r="FW147" s="136"/>
      <c r="FX147" s="136"/>
      <c r="FY147" s="136"/>
      <c r="FZ147" s="136"/>
      <c r="GA147" s="136"/>
      <c r="GB147" s="136"/>
      <c r="GC147" s="136"/>
      <c r="GD147" s="136"/>
      <c r="GE147" s="136"/>
      <c r="GF147" s="136"/>
      <c r="GG147" s="136"/>
      <c r="GH147" s="136"/>
      <c r="GI147" s="136"/>
      <c r="GJ147" s="136"/>
      <c r="GK147" s="136"/>
      <c r="GL147" s="136"/>
      <c r="GM147" s="136"/>
      <c r="GN147" s="136"/>
      <c r="GO147" s="136"/>
      <c r="GP147" s="136"/>
      <c r="GQ147" s="136"/>
      <c r="GR147" s="136"/>
      <c r="GS147" s="136"/>
      <c r="GT147" s="136"/>
      <c r="GU147" s="136"/>
      <c r="GV147" s="136"/>
      <c r="GW147" s="136"/>
      <c r="GX147" s="136"/>
      <c r="GY147" s="136"/>
      <c r="GZ147" s="136"/>
      <c r="HA147" s="136"/>
      <c r="HB147" s="136"/>
      <c r="HC147" s="136"/>
      <c r="HD147" s="136"/>
      <c r="HE147" s="136"/>
      <c r="HF147" s="136"/>
      <c r="HG147" s="136"/>
      <c r="HH147" s="136"/>
      <c r="HI147" s="136"/>
      <c r="HJ147" s="136"/>
      <c r="HK147" s="136"/>
      <c r="HL147" s="136"/>
      <c r="HM147" s="136"/>
      <c r="HN147" s="136"/>
      <c r="HO147" s="136"/>
      <c r="HP147" s="136"/>
      <c r="HQ147" s="136"/>
      <c r="HR147" s="136"/>
      <c r="HS147" s="136"/>
      <c r="HT147" s="136"/>
      <c r="HU147" s="136"/>
      <c r="HV147" s="136"/>
      <c r="HW147" s="136"/>
      <c r="HX147" s="136"/>
      <c r="HY147" s="136"/>
      <c r="HZ147" s="136"/>
      <c r="IA147" s="136"/>
      <c r="IB147" s="136"/>
      <c r="IC147" s="136"/>
      <c r="ID147" s="136"/>
      <c r="IE147" s="136"/>
      <c r="IF147" s="136"/>
      <c r="IG147" s="136"/>
      <c r="IH147" s="136"/>
      <c r="II147" s="136"/>
      <c r="IJ147" s="136"/>
      <c r="IK147" s="136"/>
      <c r="IL147" s="136"/>
      <c r="IM147" s="136"/>
      <c r="IN147" s="136"/>
      <c r="IO147" s="136"/>
      <c r="IP147" s="136"/>
      <c r="IQ147" s="136"/>
      <c r="IR147" s="136"/>
      <c r="IS147" s="136"/>
      <c r="IT147" s="136"/>
      <c r="IU147" s="136"/>
      <c r="IV147" s="136"/>
      <c r="IW147" s="136"/>
      <c r="IX147" s="136"/>
      <c r="IY147" s="136"/>
      <c r="IZ147" s="136"/>
      <c r="JA147" s="136"/>
      <c r="JB147" s="136"/>
      <c r="JC147" s="136"/>
      <c r="JD147" s="136"/>
      <c r="JE147" s="136"/>
      <c r="JF147" s="136"/>
      <c r="JG147" s="136"/>
      <c r="JH147" s="136"/>
      <c r="JI147" s="136"/>
      <c r="JJ147" s="136"/>
      <c r="JK147" s="136"/>
      <c r="JL147" s="136"/>
      <c r="JM147" s="136"/>
      <c r="JN147" s="136"/>
      <c r="JO147" s="136"/>
      <c r="JP147" s="136"/>
      <c r="JQ147" s="136"/>
      <c r="JR147" s="136"/>
      <c r="JS147" s="136"/>
      <c r="JT147" s="136"/>
      <c r="JU147" s="136"/>
      <c r="JV147" s="136"/>
      <c r="JW147" s="136"/>
      <c r="JX147" s="100"/>
      <c r="JY147" s="100"/>
      <c r="JZ147" s="100"/>
      <c r="KA147" s="100"/>
      <c r="KB147" s="100"/>
      <c r="KC147" s="100"/>
      <c r="KD147" s="100"/>
      <c r="KE147" s="100"/>
      <c r="KF147" s="100"/>
      <c r="KG147" s="100"/>
      <c r="KH147" s="144"/>
      <c r="KI147" s="144"/>
      <c r="KJ147" s="144"/>
      <c r="KK147" s="144"/>
      <c r="KL147" s="144"/>
      <c r="KM147" s="144"/>
      <c r="KN147" s="144"/>
      <c r="KO147" s="144"/>
      <c r="KP147" s="144"/>
      <c r="KQ147" s="144"/>
    </row>
    <row r="148" spans="1:303" s="145" customFormat="1" ht="15" customHeight="1" x14ac:dyDescent="0.25">
      <c r="A148" s="107" t="s">
        <v>823</v>
      </c>
      <c r="B148" s="106" t="s">
        <v>824</v>
      </c>
      <c r="C148" s="61" t="s">
        <v>773</v>
      </c>
      <c r="D148" s="101" t="s">
        <v>1701</v>
      </c>
      <c r="E148" s="99"/>
      <c r="F148" s="99" t="s">
        <v>452</v>
      </c>
      <c r="G148" s="101" t="s">
        <v>1441</v>
      </c>
      <c r="H148" s="52"/>
      <c r="I148" s="171"/>
      <c r="J148" s="52"/>
      <c r="K148" s="182" t="s">
        <v>1801</v>
      </c>
      <c r="L148" s="104" t="s">
        <v>800</v>
      </c>
      <c r="M148" s="55" t="s">
        <v>84</v>
      </c>
      <c r="N148" s="49" t="s">
        <v>521</v>
      </c>
      <c r="O148" s="52"/>
      <c r="P148" s="52"/>
      <c r="Q148" s="52"/>
      <c r="R148" s="50"/>
      <c r="S148" s="249"/>
      <c r="T148" s="50"/>
      <c r="U148" s="50"/>
      <c r="V148" s="52"/>
      <c r="W148" s="52"/>
      <c r="X148" s="52"/>
      <c r="Y148" s="52"/>
      <c r="Z148" s="52"/>
      <c r="AA148" s="52"/>
      <c r="AB148" s="52"/>
      <c r="AC148" s="52"/>
      <c r="AD148" s="52"/>
      <c r="AE148" s="165">
        <f t="shared" si="4"/>
        <v>3</v>
      </c>
      <c r="AF148" s="289"/>
      <c r="AG148" s="99" t="s">
        <v>807</v>
      </c>
      <c r="AH148" s="65"/>
      <c r="AI148" s="65"/>
      <c r="AJ148" s="65"/>
      <c r="AK148" s="65"/>
      <c r="AL148" s="65"/>
      <c r="AM148" s="65"/>
      <c r="AN148" s="65"/>
      <c r="AO148" s="65"/>
      <c r="AP148" s="65"/>
      <c r="AQ148" s="65"/>
      <c r="AR148" s="65"/>
      <c r="AS148" s="65"/>
      <c r="AT148" s="65"/>
      <c r="AU148" s="65"/>
      <c r="AV148" s="65"/>
      <c r="AW148" s="65"/>
      <c r="AX148" s="65"/>
      <c r="AY148" s="65"/>
      <c r="AZ148" s="65"/>
      <c r="BA148" s="65"/>
      <c r="BB148" s="65"/>
      <c r="BC148" s="65"/>
      <c r="BD148" s="65"/>
      <c r="BE148" s="65"/>
      <c r="BF148" s="65"/>
      <c r="BG148" s="65"/>
      <c r="BH148" s="65"/>
      <c r="BI148" s="65"/>
      <c r="BJ148" s="65"/>
      <c r="BK148" s="65"/>
      <c r="BL148" s="65"/>
      <c r="BM148" s="65"/>
      <c r="BN148" s="65"/>
      <c r="BO148" s="65"/>
      <c r="BP148" s="65"/>
      <c r="BQ148" s="65"/>
      <c r="BR148" s="65"/>
      <c r="BS148" s="65"/>
      <c r="BT148" s="65"/>
      <c r="BU148" s="65"/>
      <c r="BV148" s="65"/>
      <c r="BW148" s="65"/>
      <c r="BX148" s="65"/>
      <c r="BY148" s="65"/>
      <c r="BZ148" s="65"/>
      <c r="CA148" s="65"/>
      <c r="CB148" s="65"/>
      <c r="CC148" s="65"/>
      <c r="CD148" s="65"/>
      <c r="CE148" s="65"/>
      <c r="CF148" s="65"/>
      <c r="CG148" s="65"/>
      <c r="CH148" s="65"/>
      <c r="CI148" s="65"/>
      <c r="CJ148" s="65"/>
      <c r="CK148" s="65"/>
      <c r="CL148" s="65"/>
      <c r="CM148" s="65"/>
      <c r="CN148" s="65"/>
      <c r="CO148" s="65"/>
      <c r="CP148" s="65"/>
      <c r="CQ148" s="65"/>
      <c r="CR148" s="65"/>
      <c r="CS148" s="65"/>
      <c r="CT148" s="65"/>
      <c r="CU148" s="65"/>
      <c r="CV148" s="65"/>
      <c r="CW148" s="65"/>
      <c r="CX148" s="65"/>
      <c r="CY148" s="65"/>
      <c r="CZ148" s="65"/>
      <c r="DA148" s="65"/>
      <c r="DB148" s="65"/>
      <c r="DC148" s="65"/>
      <c r="DD148" s="65"/>
      <c r="DE148" s="65"/>
      <c r="DF148" s="65"/>
      <c r="DG148" s="65"/>
      <c r="DH148" s="65"/>
      <c r="DI148" s="65"/>
      <c r="DJ148" s="65"/>
      <c r="DK148" s="65"/>
      <c r="DL148" s="65"/>
      <c r="DM148" s="65"/>
      <c r="DN148" s="65"/>
      <c r="DO148" s="65"/>
      <c r="DP148" s="65"/>
      <c r="DQ148" s="65"/>
      <c r="DR148" s="65"/>
      <c r="DS148" s="65"/>
      <c r="DT148" s="65"/>
      <c r="DU148" s="65"/>
      <c r="DV148" s="65"/>
      <c r="DW148" s="65"/>
      <c r="DX148" s="65"/>
      <c r="DY148" s="65"/>
      <c r="DZ148" s="65"/>
      <c r="EA148" s="65"/>
      <c r="EB148" s="65"/>
      <c r="EC148" s="65"/>
      <c r="ED148" s="65"/>
      <c r="EE148" s="65"/>
      <c r="EF148" s="65"/>
      <c r="EG148" s="65"/>
      <c r="EH148" s="65"/>
      <c r="EI148" s="65"/>
      <c r="EJ148" s="65"/>
      <c r="EK148" s="65"/>
      <c r="EL148" s="65"/>
      <c r="EM148" s="65"/>
      <c r="EN148" s="65"/>
      <c r="EO148" s="65"/>
      <c r="EP148" s="65"/>
      <c r="EQ148" s="65"/>
      <c r="ER148" s="65"/>
      <c r="ES148" s="65"/>
      <c r="ET148" s="65"/>
      <c r="EU148" s="65"/>
      <c r="EV148" s="65"/>
      <c r="EW148" s="65"/>
      <c r="EX148" s="65"/>
      <c r="EY148" s="65"/>
      <c r="EZ148" s="65"/>
      <c r="FA148" s="65"/>
      <c r="FB148" s="65"/>
      <c r="FC148" s="65"/>
      <c r="FD148" s="65"/>
      <c r="FE148" s="65"/>
      <c r="FF148" s="65"/>
      <c r="FG148" s="65"/>
      <c r="FH148" s="65"/>
      <c r="FI148" s="65"/>
      <c r="FJ148" s="65"/>
      <c r="FK148" s="65"/>
      <c r="FL148" s="65"/>
      <c r="FM148" s="65"/>
      <c r="FN148" s="65"/>
      <c r="FO148" s="65"/>
      <c r="FP148" s="65"/>
      <c r="FQ148" s="65"/>
      <c r="FR148" s="65"/>
      <c r="FS148" s="65"/>
      <c r="FT148" s="65"/>
      <c r="FU148" s="65"/>
      <c r="FV148" s="65"/>
      <c r="FW148" s="65"/>
      <c r="FX148" s="65"/>
      <c r="FY148" s="65"/>
      <c r="FZ148" s="65"/>
      <c r="GA148" s="65"/>
      <c r="GB148" s="65"/>
      <c r="GC148" s="65"/>
      <c r="GD148" s="65"/>
      <c r="GE148" s="65"/>
      <c r="GF148" s="65"/>
      <c r="GG148" s="65"/>
      <c r="GH148" s="65"/>
      <c r="GI148" s="65"/>
      <c r="GJ148" s="65"/>
      <c r="GK148" s="65"/>
      <c r="GL148" s="65"/>
      <c r="GM148" s="65"/>
      <c r="GN148" s="65"/>
      <c r="GO148" s="65"/>
      <c r="GP148" s="65"/>
      <c r="GQ148" s="65"/>
      <c r="GR148" s="65"/>
      <c r="GS148" s="65"/>
      <c r="GT148" s="65"/>
      <c r="GU148" s="65"/>
      <c r="GV148" s="65"/>
      <c r="GW148" s="65"/>
      <c r="GX148" s="65"/>
      <c r="GY148" s="65"/>
      <c r="GZ148" s="65"/>
      <c r="HA148" s="65"/>
      <c r="HB148" s="65"/>
      <c r="HC148" s="65"/>
      <c r="HD148" s="65"/>
      <c r="HE148" s="65"/>
      <c r="HF148" s="65"/>
      <c r="HG148" s="65"/>
      <c r="HH148" s="65"/>
      <c r="HI148" s="65"/>
      <c r="HJ148" s="65"/>
      <c r="HK148" s="65"/>
      <c r="HL148" s="65"/>
      <c r="HM148" s="65"/>
      <c r="HN148" s="65"/>
      <c r="HO148" s="65"/>
      <c r="HP148" s="65"/>
      <c r="HQ148" s="65"/>
      <c r="HR148" s="65"/>
      <c r="HS148" s="65"/>
      <c r="HT148" s="65"/>
      <c r="HU148" s="65"/>
      <c r="HV148" s="65"/>
      <c r="HW148" s="65"/>
      <c r="HX148" s="65"/>
      <c r="HY148" s="65"/>
      <c r="HZ148" s="65"/>
      <c r="IA148" s="65"/>
      <c r="IB148" s="65"/>
      <c r="IC148" s="65"/>
      <c r="ID148" s="65"/>
      <c r="IE148" s="65"/>
      <c r="IF148" s="65"/>
      <c r="IG148" s="65"/>
      <c r="IH148" s="65"/>
      <c r="II148" s="65"/>
      <c r="IJ148" s="65"/>
      <c r="IK148" s="65"/>
      <c r="IL148" s="65"/>
      <c r="IM148" s="65"/>
      <c r="IN148" s="65"/>
      <c r="IO148" s="65"/>
      <c r="IP148" s="65"/>
      <c r="IQ148" s="65"/>
      <c r="IR148" s="65"/>
      <c r="IS148" s="65"/>
      <c r="IT148" s="65"/>
      <c r="IU148" s="65"/>
      <c r="IV148" s="65"/>
      <c r="IW148" s="65"/>
      <c r="IX148" s="65"/>
      <c r="IY148" s="65"/>
      <c r="IZ148" s="65"/>
      <c r="JA148" s="65"/>
      <c r="JB148" s="65"/>
      <c r="JC148" s="65"/>
      <c r="JD148" s="65"/>
      <c r="JE148" s="65"/>
      <c r="JF148" s="65"/>
      <c r="JG148" s="65"/>
      <c r="JH148" s="65"/>
      <c r="JI148" s="65"/>
      <c r="JJ148" s="65"/>
      <c r="JK148" s="65"/>
      <c r="JL148" s="65"/>
      <c r="JM148" s="65"/>
      <c r="JN148" s="65"/>
      <c r="JO148" s="65"/>
      <c r="JP148" s="65"/>
      <c r="JQ148" s="65"/>
      <c r="JR148" s="65"/>
      <c r="JS148" s="65"/>
      <c r="JT148" s="65"/>
      <c r="JU148" s="65"/>
      <c r="JV148" s="65"/>
      <c r="JW148" s="65"/>
      <c r="JX148" s="144"/>
      <c r="JY148" s="144"/>
      <c r="JZ148" s="144"/>
      <c r="KA148" s="144"/>
      <c r="KB148" s="144"/>
      <c r="KC148" s="144"/>
      <c r="KD148" s="144"/>
      <c r="KE148" s="144"/>
      <c r="KF148" s="144"/>
      <c r="KG148" s="144"/>
      <c r="KH148" s="144"/>
      <c r="KI148" s="144"/>
      <c r="KJ148" s="144"/>
      <c r="KK148" s="144"/>
      <c r="KL148" s="144"/>
      <c r="KM148" s="144"/>
      <c r="KN148" s="144"/>
      <c r="KO148" s="144"/>
      <c r="KP148" s="144"/>
      <c r="KQ148" s="144"/>
    </row>
    <row r="149" spans="1:303" s="145" customFormat="1" ht="15" customHeight="1" x14ac:dyDescent="0.25">
      <c r="A149" s="61" t="s">
        <v>356</v>
      </c>
      <c r="B149" s="53" t="s">
        <v>357</v>
      </c>
      <c r="C149" s="61" t="s">
        <v>773</v>
      </c>
      <c r="D149" s="101" t="s">
        <v>1701</v>
      </c>
      <c r="E149" s="61"/>
      <c r="F149" s="61" t="s">
        <v>452</v>
      </c>
      <c r="G149" s="101" t="s">
        <v>1441</v>
      </c>
      <c r="H149" s="55"/>
      <c r="I149" s="169"/>
      <c r="J149" s="55"/>
      <c r="K149" s="182" t="s">
        <v>1801</v>
      </c>
      <c r="L149" s="55"/>
      <c r="M149" s="52" t="s">
        <v>86</v>
      </c>
      <c r="N149" s="55" t="s">
        <v>521</v>
      </c>
      <c r="O149" s="55"/>
      <c r="P149" s="55"/>
      <c r="Q149" s="55"/>
      <c r="R149" s="55" t="s">
        <v>945</v>
      </c>
      <c r="S149" s="249"/>
      <c r="T149" s="55"/>
      <c r="U149" s="55"/>
      <c r="V149" s="52"/>
      <c r="W149" s="55"/>
      <c r="X149" s="55"/>
      <c r="Y149" s="55"/>
      <c r="Z149" s="55"/>
      <c r="AA149" s="55"/>
      <c r="AB149" s="55"/>
      <c r="AC149" s="55"/>
      <c r="AD149" s="55"/>
      <c r="AE149" s="165">
        <f t="shared" si="4"/>
        <v>3</v>
      </c>
      <c r="AF149" s="289"/>
      <c r="AG149" s="99" t="s">
        <v>788</v>
      </c>
      <c r="AH149" s="65"/>
      <c r="AI149" s="65"/>
      <c r="AJ149" s="65"/>
      <c r="AK149" s="65"/>
      <c r="AL149" s="65"/>
      <c r="AM149" s="65"/>
      <c r="AN149" s="65"/>
      <c r="AO149" s="65"/>
      <c r="AP149" s="65"/>
      <c r="AQ149" s="65"/>
      <c r="AR149" s="65"/>
      <c r="AS149" s="65"/>
      <c r="AT149" s="65"/>
      <c r="AU149" s="65"/>
      <c r="AV149" s="65"/>
      <c r="AW149" s="65"/>
      <c r="AX149" s="65"/>
      <c r="AY149" s="65"/>
      <c r="AZ149" s="65"/>
      <c r="BA149" s="65"/>
      <c r="BB149" s="65"/>
      <c r="BC149" s="65"/>
      <c r="BD149" s="65"/>
      <c r="BE149" s="65"/>
      <c r="BF149" s="65"/>
      <c r="BG149" s="65"/>
      <c r="BH149" s="65"/>
      <c r="BI149" s="65"/>
      <c r="BJ149" s="65"/>
      <c r="BK149" s="65"/>
      <c r="BL149" s="65"/>
      <c r="BM149" s="65"/>
      <c r="BN149" s="65"/>
      <c r="BO149" s="65"/>
      <c r="BP149" s="65"/>
      <c r="BQ149" s="65"/>
      <c r="BR149" s="65"/>
      <c r="BS149" s="65"/>
      <c r="BT149" s="65"/>
      <c r="BU149" s="65"/>
      <c r="BV149" s="65"/>
      <c r="BW149" s="65"/>
      <c r="BX149" s="65"/>
      <c r="BY149" s="65"/>
      <c r="BZ149" s="65"/>
      <c r="CA149" s="65"/>
      <c r="CB149" s="65"/>
      <c r="CC149" s="65"/>
      <c r="CD149" s="65"/>
      <c r="CE149" s="65"/>
      <c r="CF149" s="65"/>
      <c r="CG149" s="65"/>
      <c r="CH149" s="65"/>
      <c r="CI149" s="65"/>
      <c r="CJ149" s="65"/>
      <c r="CK149" s="65"/>
      <c r="CL149" s="65"/>
      <c r="CM149" s="65"/>
      <c r="CN149" s="65"/>
      <c r="CO149" s="65"/>
      <c r="CP149" s="65"/>
      <c r="CQ149" s="65"/>
      <c r="CR149" s="65"/>
      <c r="CS149" s="65"/>
      <c r="CT149" s="65"/>
      <c r="CU149" s="65"/>
      <c r="CV149" s="65"/>
      <c r="CW149" s="65"/>
      <c r="CX149" s="65"/>
      <c r="CY149" s="65"/>
      <c r="CZ149" s="65"/>
      <c r="DA149" s="65"/>
      <c r="DB149" s="65"/>
      <c r="DC149" s="65"/>
      <c r="DD149" s="65"/>
      <c r="DE149" s="65"/>
      <c r="DF149" s="65"/>
      <c r="DG149" s="65"/>
      <c r="DH149" s="65"/>
      <c r="DI149" s="65"/>
      <c r="DJ149" s="65"/>
      <c r="DK149" s="65"/>
      <c r="DL149" s="65"/>
      <c r="DM149" s="65"/>
      <c r="DN149" s="65"/>
      <c r="DO149" s="65"/>
      <c r="DP149" s="65"/>
      <c r="DQ149" s="65"/>
      <c r="DR149" s="65"/>
      <c r="DS149" s="65"/>
      <c r="DT149" s="65"/>
      <c r="DU149" s="65"/>
      <c r="DV149" s="65"/>
      <c r="DW149" s="65"/>
      <c r="DX149" s="65"/>
      <c r="DY149" s="65"/>
      <c r="DZ149" s="65"/>
      <c r="EA149" s="65"/>
      <c r="EB149" s="65"/>
      <c r="EC149" s="65"/>
      <c r="ED149" s="65"/>
      <c r="EE149" s="65"/>
      <c r="EF149" s="65"/>
      <c r="EG149" s="65"/>
      <c r="EH149" s="65"/>
      <c r="EI149" s="65"/>
      <c r="EJ149" s="65"/>
      <c r="EK149" s="65"/>
      <c r="EL149" s="65"/>
      <c r="EM149" s="65"/>
      <c r="EN149" s="65"/>
      <c r="EO149" s="65"/>
      <c r="EP149" s="65"/>
      <c r="EQ149" s="65"/>
      <c r="ER149" s="65"/>
      <c r="ES149" s="65"/>
      <c r="ET149" s="65"/>
      <c r="EU149" s="65"/>
      <c r="EV149" s="65"/>
      <c r="EW149" s="65"/>
      <c r="EX149" s="65"/>
      <c r="EY149" s="65"/>
      <c r="EZ149" s="65"/>
      <c r="FA149" s="65"/>
      <c r="FB149" s="65"/>
      <c r="FC149" s="65"/>
      <c r="FD149" s="65"/>
      <c r="FE149" s="65"/>
      <c r="FF149" s="65"/>
      <c r="FG149" s="65"/>
      <c r="FH149" s="65"/>
      <c r="FI149" s="65"/>
      <c r="FJ149" s="65"/>
      <c r="FK149" s="65"/>
      <c r="FL149" s="65"/>
      <c r="FM149" s="65"/>
      <c r="FN149" s="65"/>
      <c r="FO149" s="65"/>
      <c r="FP149" s="65"/>
      <c r="FQ149" s="65"/>
      <c r="FR149" s="65"/>
      <c r="FS149" s="65"/>
      <c r="FT149" s="65"/>
      <c r="FU149" s="65"/>
      <c r="FV149" s="65"/>
      <c r="FW149" s="65"/>
      <c r="FX149" s="65"/>
      <c r="FY149" s="65"/>
      <c r="FZ149" s="65"/>
      <c r="GA149" s="65"/>
      <c r="GB149" s="65"/>
      <c r="GC149" s="65"/>
      <c r="GD149" s="65"/>
      <c r="GE149" s="65"/>
      <c r="GF149" s="65"/>
      <c r="GG149" s="65"/>
      <c r="GH149" s="65"/>
      <c r="GI149" s="65"/>
      <c r="GJ149" s="65"/>
      <c r="GK149" s="65"/>
      <c r="GL149" s="65"/>
      <c r="GM149" s="65"/>
      <c r="GN149" s="65"/>
      <c r="GO149" s="65"/>
      <c r="GP149" s="65"/>
      <c r="GQ149" s="65"/>
      <c r="GR149" s="65"/>
      <c r="GS149" s="65"/>
      <c r="GT149" s="65"/>
      <c r="GU149" s="65"/>
      <c r="GV149" s="65"/>
      <c r="GW149" s="65"/>
      <c r="GX149" s="65"/>
      <c r="GY149" s="65"/>
      <c r="GZ149" s="65"/>
      <c r="HA149" s="65"/>
      <c r="HB149" s="65"/>
      <c r="HC149" s="65"/>
      <c r="HD149" s="65"/>
      <c r="HE149" s="65"/>
      <c r="HF149" s="65"/>
      <c r="HG149" s="65"/>
      <c r="HH149" s="65"/>
      <c r="HI149" s="65"/>
      <c r="HJ149" s="65"/>
      <c r="HK149" s="65"/>
      <c r="HL149" s="65"/>
      <c r="HM149" s="65"/>
      <c r="HN149" s="65"/>
      <c r="HO149" s="65"/>
      <c r="HP149" s="65"/>
      <c r="HQ149" s="65"/>
      <c r="HR149" s="65"/>
      <c r="HS149" s="65"/>
      <c r="HT149" s="65"/>
      <c r="HU149" s="65"/>
      <c r="HV149" s="65"/>
      <c r="HW149" s="65"/>
      <c r="HX149" s="65"/>
      <c r="HY149" s="65"/>
      <c r="HZ149" s="65"/>
      <c r="IA149" s="65"/>
      <c r="IB149" s="65"/>
      <c r="IC149" s="65"/>
      <c r="ID149" s="65"/>
      <c r="IE149" s="65"/>
      <c r="IF149" s="65"/>
      <c r="IG149" s="65"/>
      <c r="IH149" s="65"/>
      <c r="II149" s="65"/>
      <c r="IJ149" s="65"/>
      <c r="IK149" s="65"/>
      <c r="IL149" s="65"/>
      <c r="IM149" s="65"/>
      <c r="IN149" s="65"/>
      <c r="IO149" s="65"/>
      <c r="IP149" s="65"/>
      <c r="IQ149" s="65"/>
      <c r="IR149" s="65"/>
      <c r="IS149" s="65"/>
      <c r="IT149" s="65"/>
      <c r="IU149" s="65"/>
      <c r="IV149" s="65"/>
      <c r="IW149" s="65"/>
      <c r="IX149" s="65"/>
      <c r="IY149" s="65"/>
      <c r="IZ149" s="65"/>
      <c r="JA149" s="65"/>
      <c r="JB149" s="65"/>
      <c r="JC149" s="65"/>
      <c r="JD149" s="65"/>
      <c r="JE149" s="65"/>
      <c r="JF149" s="65"/>
      <c r="JG149" s="65"/>
      <c r="JH149" s="65"/>
      <c r="JI149" s="65"/>
      <c r="JJ149" s="65"/>
      <c r="JK149" s="65"/>
      <c r="JL149" s="65"/>
      <c r="JM149" s="65"/>
      <c r="JN149" s="65"/>
      <c r="JO149" s="65"/>
      <c r="JP149" s="65"/>
      <c r="JQ149" s="65"/>
      <c r="JR149" s="65"/>
      <c r="JS149" s="65"/>
      <c r="JT149" s="65"/>
      <c r="JU149" s="65"/>
      <c r="JV149" s="65"/>
      <c r="JW149" s="65"/>
      <c r="JX149" s="144"/>
      <c r="JY149" s="144"/>
      <c r="JZ149" s="144"/>
      <c r="KA149" s="144"/>
      <c r="KB149" s="144"/>
      <c r="KC149" s="144"/>
      <c r="KD149" s="144"/>
      <c r="KE149" s="144"/>
      <c r="KF149" s="144"/>
      <c r="KG149" s="144"/>
      <c r="KH149" s="144"/>
      <c r="KI149" s="144"/>
      <c r="KJ149" s="144"/>
      <c r="KK149" s="144"/>
      <c r="KL149" s="144"/>
      <c r="KM149" s="144"/>
      <c r="KN149" s="144"/>
      <c r="KO149" s="144"/>
      <c r="KP149" s="144"/>
      <c r="KQ149" s="144"/>
    </row>
    <row r="150" spans="1:303" s="145" customFormat="1" ht="15" customHeight="1" x14ac:dyDescent="0.25">
      <c r="A150" s="61" t="s">
        <v>471</v>
      </c>
      <c r="B150" s="53" t="s">
        <v>472</v>
      </c>
      <c r="C150" s="61" t="s">
        <v>773</v>
      </c>
      <c r="D150" s="101" t="s">
        <v>1701</v>
      </c>
      <c r="E150" s="61"/>
      <c r="F150" s="61" t="s">
        <v>452</v>
      </c>
      <c r="G150" s="101" t="s">
        <v>1441</v>
      </c>
      <c r="H150" s="55"/>
      <c r="I150" s="169"/>
      <c r="J150" s="55"/>
      <c r="K150" s="182" t="s">
        <v>1801</v>
      </c>
      <c r="L150" s="55"/>
      <c r="M150" s="55" t="s">
        <v>84</v>
      </c>
      <c r="N150" s="49" t="s">
        <v>521</v>
      </c>
      <c r="O150" s="55"/>
      <c r="P150" s="55"/>
      <c r="Q150" s="55"/>
      <c r="R150" s="55"/>
      <c r="S150" s="249"/>
      <c r="T150" s="55"/>
      <c r="U150" s="55"/>
      <c r="V150" s="52"/>
      <c r="W150" s="55"/>
      <c r="X150" s="55"/>
      <c r="Y150" s="55"/>
      <c r="Z150" s="55"/>
      <c r="AA150" s="55"/>
      <c r="AB150" s="55"/>
      <c r="AC150" s="55"/>
      <c r="AD150" s="55"/>
      <c r="AE150" s="165">
        <f t="shared" si="4"/>
        <v>2</v>
      </c>
      <c r="AF150" s="289"/>
      <c r="AG150" s="99" t="s">
        <v>788</v>
      </c>
      <c r="AH150" s="136"/>
      <c r="AI150" s="136"/>
      <c r="AJ150" s="136"/>
      <c r="AK150" s="136"/>
      <c r="AL150" s="136"/>
      <c r="AM150" s="136"/>
      <c r="AN150" s="136"/>
      <c r="AO150" s="136"/>
      <c r="AP150" s="136"/>
      <c r="AQ150" s="136"/>
      <c r="AR150" s="136"/>
      <c r="AS150" s="136"/>
      <c r="AT150" s="136"/>
      <c r="AU150" s="136"/>
      <c r="AV150" s="136"/>
      <c r="AW150" s="136"/>
      <c r="AX150" s="136"/>
      <c r="AY150" s="136"/>
      <c r="AZ150" s="136"/>
      <c r="BA150" s="136"/>
      <c r="BB150" s="136"/>
      <c r="BC150" s="136"/>
      <c r="BD150" s="136"/>
      <c r="BE150" s="136"/>
      <c r="BF150" s="136"/>
      <c r="BG150" s="136"/>
      <c r="BH150" s="136"/>
      <c r="BI150" s="136"/>
      <c r="BJ150" s="136"/>
      <c r="BK150" s="136"/>
      <c r="BL150" s="136"/>
      <c r="BM150" s="136"/>
      <c r="BN150" s="136"/>
      <c r="BO150" s="136"/>
      <c r="BP150" s="136"/>
      <c r="BQ150" s="136"/>
      <c r="BR150" s="136"/>
      <c r="BS150" s="136"/>
      <c r="BT150" s="136"/>
      <c r="BU150" s="136"/>
      <c r="BV150" s="136"/>
      <c r="BW150" s="136"/>
      <c r="BX150" s="136"/>
      <c r="BY150" s="136"/>
      <c r="BZ150" s="136"/>
      <c r="CA150" s="136"/>
      <c r="CB150" s="136"/>
      <c r="CC150" s="136"/>
      <c r="CD150" s="136"/>
      <c r="CE150" s="136"/>
      <c r="CF150" s="136"/>
      <c r="CG150" s="136"/>
      <c r="CH150" s="136"/>
      <c r="CI150" s="136"/>
      <c r="CJ150" s="136"/>
      <c r="CK150" s="136"/>
      <c r="CL150" s="136"/>
      <c r="CM150" s="136"/>
      <c r="CN150" s="136"/>
      <c r="CO150" s="136"/>
      <c r="CP150" s="136"/>
      <c r="CQ150" s="136"/>
      <c r="CR150" s="136"/>
      <c r="CS150" s="136"/>
      <c r="CT150" s="136"/>
      <c r="CU150" s="136"/>
      <c r="CV150" s="136"/>
      <c r="CW150" s="136"/>
      <c r="CX150" s="136"/>
      <c r="CY150" s="136"/>
      <c r="CZ150" s="136"/>
      <c r="DA150" s="136"/>
      <c r="DB150" s="136"/>
      <c r="DC150" s="136"/>
      <c r="DD150" s="136"/>
      <c r="DE150" s="136"/>
      <c r="DF150" s="136"/>
      <c r="DG150" s="136"/>
      <c r="DH150" s="136"/>
      <c r="DI150" s="136"/>
      <c r="DJ150" s="136"/>
      <c r="DK150" s="136"/>
      <c r="DL150" s="136"/>
      <c r="DM150" s="136"/>
      <c r="DN150" s="136"/>
      <c r="DO150" s="136"/>
      <c r="DP150" s="136"/>
      <c r="DQ150" s="136"/>
      <c r="DR150" s="136"/>
      <c r="DS150" s="136"/>
      <c r="DT150" s="136"/>
      <c r="DU150" s="136"/>
      <c r="DV150" s="136"/>
      <c r="DW150" s="136"/>
      <c r="DX150" s="136"/>
      <c r="DY150" s="136"/>
      <c r="DZ150" s="136"/>
      <c r="EA150" s="136"/>
      <c r="EB150" s="136"/>
      <c r="EC150" s="136"/>
      <c r="ED150" s="136"/>
      <c r="EE150" s="136"/>
      <c r="EF150" s="136"/>
      <c r="EG150" s="136"/>
      <c r="EH150" s="136"/>
      <c r="EI150" s="136"/>
      <c r="EJ150" s="136"/>
      <c r="EK150" s="136"/>
      <c r="EL150" s="136"/>
      <c r="EM150" s="136"/>
      <c r="EN150" s="136"/>
      <c r="EO150" s="136"/>
      <c r="EP150" s="136"/>
      <c r="EQ150" s="136"/>
      <c r="ER150" s="136"/>
      <c r="ES150" s="136"/>
      <c r="ET150" s="136"/>
      <c r="EU150" s="136"/>
      <c r="EV150" s="136"/>
      <c r="EW150" s="136"/>
      <c r="EX150" s="136"/>
      <c r="EY150" s="136"/>
      <c r="EZ150" s="136"/>
      <c r="FA150" s="136"/>
      <c r="FB150" s="136"/>
      <c r="FC150" s="136"/>
      <c r="FD150" s="136"/>
      <c r="FE150" s="136"/>
      <c r="FF150" s="136"/>
      <c r="FG150" s="136"/>
      <c r="FH150" s="136"/>
      <c r="FI150" s="136"/>
      <c r="FJ150" s="136"/>
      <c r="FK150" s="136"/>
      <c r="FL150" s="136"/>
      <c r="FM150" s="136"/>
      <c r="FN150" s="136"/>
      <c r="FO150" s="136"/>
      <c r="FP150" s="136"/>
      <c r="FQ150" s="136"/>
      <c r="FR150" s="136"/>
      <c r="FS150" s="136"/>
      <c r="FT150" s="136"/>
      <c r="FU150" s="136"/>
      <c r="FV150" s="136"/>
      <c r="FW150" s="136"/>
      <c r="FX150" s="136"/>
      <c r="FY150" s="136"/>
      <c r="FZ150" s="136"/>
      <c r="GA150" s="136"/>
      <c r="GB150" s="136"/>
      <c r="GC150" s="136"/>
      <c r="GD150" s="136"/>
      <c r="GE150" s="136"/>
      <c r="GF150" s="136"/>
      <c r="GG150" s="136"/>
      <c r="GH150" s="136"/>
      <c r="GI150" s="136"/>
      <c r="GJ150" s="136"/>
      <c r="GK150" s="136"/>
      <c r="GL150" s="136"/>
      <c r="GM150" s="136"/>
      <c r="GN150" s="136"/>
      <c r="GO150" s="136"/>
      <c r="GP150" s="136"/>
      <c r="GQ150" s="136"/>
      <c r="GR150" s="136"/>
      <c r="GS150" s="136"/>
      <c r="GT150" s="136"/>
      <c r="GU150" s="136"/>
      <c r="GV150" s="136"/>
      <c r="GW150" s="136"/>
      <c r="GX150" s="136"/>
      <c r="GY150" s="136"/>
      <c r="GZ150" s="136"/>
      <c r="HA150" s="136"/>
      <c r="HB150" s="136"/>
      <c r="HC150" s="136"/>
      <c r="HD150" s="136"/>
      <c r="HE150" s="136"/>
      <c r="HF150" s="136"/>
      <c r="HG150" s="136"/>
      <c r="HH150" s="136"/>
      <c r="HI150" s="136"/>
      <c r="HJ150" s="136"/>
      <c r="HK150" s="136"/>
      <c r="HL150" s="136"/>
      <c r="HM150" s="136"/>
      <c r="HN150" s="136"/>
      <c r="HO150" s="136"/>
      <c r="HP150" s="136"/>
      <c r="HQ150" s="136"/>
      <c r="HR150" s="136"/>
      <c r="HS150" s="136"/>
      <c r="HT150" s="136"/>
      <c r="HU150" s="136"/>
      <c r="HV150" s="136"/>
      <c r="HW150" s="136"/>
      <c r="HX150" s="136"/>
      <c r="HY150" s="136"/>
      <c r="HZ150" s="136"/>
      <c r="IA150" s="136"/>
      <c r="IB150" s="136"/>
      <c r="IC150" s="136"/>
      <c r="ID150" s="136"/>
      <c r="IE150" s="136"/>
      <c r="IF150" s="136"/>
      <c r="IG150" s="136"/>
      <c r="IH150" s="136"/>
      <c r="II150" s="136"/>
      <c r="IJ150" s="136"/>
      <c r="IK150" s="136"/>
      <c r="IL150" s="136"/>
      <c r="IM150" s="136"/>
      <c r="IN150" s="136"/>
      <c r="IO150" s="136"/>
      <c r="IP150" s="136"/>
      <c r="IQ150" s="136"/>
      <c r="IR150" s="136"/>
      <c r="IS150" s="136"/>
      <c r="IT150" s="136"/>
      <c r="IU150" s="136"/>
      <c r="IV150" s="136"/>
      <c r="IW150" s="136"/>
      <c r="IX150" s="136"/>
      <c r="IY150" s="136"/>
      <c r="IZ150" s="136"/>
      <c r="JA150" s="136"/>
      <c r="JB150" s="136"/>
      <c r="JC150" s="136"/>
      <c r="JD150" s="136"/>
      <c r="JE150" s="136"/>
      <c r="JF150" s="136"/>
      <c r="JG150" s="136"/>
      <c r="JH150" s="136"/>
      <c r="JI150" s="136"/>
      <c r="JJ150" s="136"/>
      <c r="JK150" s="136"/>
      <c r="JL150" s="136"/>
      <c r="JM150" s="136"/>
      <c r="JN150" s="136"/>
      <c r="JO150" s="136"/>
      <c r="JP150" s="136"/>
      <c r="JQ150" s="136"/>
      <c r="JR150" s="136"/>
      <c r="JS150" s="136"/>
      <c r="JT150" s="136"/>
      <c r="JU150" s="136"/>
      <c r="JV150" s="136"/>
      <c r="JW150" s="136"/>
      <c r="JX150" s="144"/>
      <c r="JY150" s="144"/>
      <c r="JZ150" s="144"/>
      <c r="KA150" s="144"/>
      <c r="KB150" s="144"/>
      <c r="KC150" s="144"/>
      <c r="KD150" s="144"/>
      <c r="KE150" s="144"/>
      <c r="KF150" s="144"/>
      <c r="KG150" s="144"/>
      <c r="KH150" s="144"/>
      <c r="KI150" s="144"/>
      <c r="KJ150" s="144"/>
      <c r="KK150" s="144"/>
      <c r="KL150" s="144"/>
      <c r="KM150" s="144"/>
      <c r="KN150" s="144"/>
      <c r="KO150" s="144"/>
      <c r="KP150" s="144"/>
      <c r="KQ150" s="144"/>
    </row>
    <row r="151" spans="1:303" s="145" customFormat="1" ht="15" hidden="1" customHeight="1" x14ac:dyDescent="0.25">
      <c r="A151" s="101" t="s">
        <v>825</v>
      </c>
      <c r="B151" s="149" t="s">
        <v>826</v>
      </c>
      <c r="C151" s="61" t="s">
        <v>773</v>
      </c>
      <c r="D151" s="101" t="s">
        <v>1701</v>
      </c>
      <c r="E151" s="149"/>
      <c r="F151" s="101" t="s">
        <v>452</v>
      </c>
      <c r="G151" s="101" t="s">
        <v>1441</v>
      </c>
      <c r="H151" s="50"/>
      <c r="I151" s="178"/>
      <c r="J151" s="133"/>
      <c r="K151" s="185"/>
      <c r="L151" s="50"/>
      <c r="M151" s="50"/>
      <c r="N151" s="50"/>
      <c r="O151" s="50"/>
      <c r="P151" s="50"/>
      <c r="Q151" s="50"/>
      <c r="R151" s="50" t="s">
        <v>945</v>
      </c>
      <c r="S151" s="249"/>
      <c r="T151" s="50"/>
      <c r="U151" s="50"/>
      <c r="V151" s="50"/>
      <c r="W151" s="50"/>
      <c r="X151" s="50"/>
      <c r="Y151" s="50"/>
      <c r="Z151" s="50"/>
      <c r="AA151" s="50"/>
      <c r="AB151" s="50"/>
      <c r="AC151" s="50"/>
      <c r="AD151" s="50"/>
      <c r="AE151" s="165">
        <f t="shared" si="4"/>
        <v>1</v>
      </c>
      <c r="AF151" s="289"/>
      <c r="AG151" s="99" t="s">
        <v>666</v>
      </c>
      <c r="AH151" s="136"/>
      <c r="AI151" s="136"/>
      <c r="AJ151" s="136"/>
      <c r="AK151" s="136"/>
      <c r="AL151" s="136"/>
      <c r="AM151" s="136"/>
      <c r="AN151" s="136"/>
      <c r="AO151" s="136"/>
      <c r="AP151" s="136"/>
      <c r="AQ151" s="136"/>
      <c r="AR151" s="136"/>
      <c r="AS151" s="136"/>
      <c r="AT151" s="136"/>
      <c r="AU151" s="136"/>
      <c r="AV151" s="136"/>
      <c r="AW151" s="136"/>
      <c r="AX151" s="136"/>
      <c r="AY151" s="136"/>
      <c r="AZ151" s="136"/>
      <c r="BA151" s="136"/>
      <c r="BB151" s="136"/>
      <c r="BC151" s="136"/>
      <c r="BD151" s="136"/>
      <c r="BE151" s="136"/>
      <c r="BF151" s="136"/>
      <c r="BG151" s="136"/>
      <c r="BH151" s="136"/>
      <c r="BI151" s="136"/>
      <c r="BJ151" s="136"/>
      <c r="BK151" s="136"/>
      <c r="BL151" s="136"/>
      <c r="BM151" s="136"/>
      <c r="BN151" s="136"/>
      <c r="BO151" s="136"/>
      <c r="BP151" s="136"/>
      <c r="BQ151" s="136"/>
      <c r="BR151" s="136"/>
      <c r="BS151" s="136"/>
      <c r="BT151" s="136"/>
      <c r="BU151" s="136"/>
      <c r="BV151" s="136"/>
      <c r="BW151" s="136"/>
      <c r="BX151" s="136"/>
      <c r="BY151" s="136"/>
      <c r="BZ151" s="136"/>
      <c r="CA151" s="136"/>
      <c r="CB151" s="136"/>
      <c r="CC151" s="136"/>
      <c r="CD151" s="136"/>
      <c r="CE151" s="136"/>
      <c r="CF151" s="136"/>
      <c r="CG151" s="136"/>
      <c r="CH151" s="136"/>
      <c r="CI151" s="136"/>
      <c r="CJ151" s="136"/>
      <c r="CK151" s="136"/>
      <c r="CL151" s="136"/>
      <c r="CM151" s="136"/>
      <c r="CN151" s="136"/>
      <c r="CO151" s="136"/>
      <c r="CP151" s="136"/>
      <c r="CQ151" s="136"/>
      <c r="CR151" s="136"/>
      <c r="CS151" s="136"/>
      <c r="CT151" s="136"/>
      <c r="CU151" s="136"/>
      <c r="CV151" s="136"/>
      <c r="CW151" s="136"/>
      <c r="CX151" s="136"/>
      <c r="CY151" s="136"/>
      <c r="CZ151" s="136"/>
      <c r="DA151" s="136"/>
      <c r="DB151" s="136"/>
      <c r="DC151" s="136"/>
      <c r="DD151" s="136"/>
      <c r="DE151" s="136"/>
      <c r="DF151" s="136"/>
      <c r="DG151" s="136"/>
      <c r="DH151" s="136"/>
      <c r="DI151" s="136"/>
      <c r="DJ151" s="136"/>
      <c r="DK151" s="136"/>
      <c r="DL151" s="136"/>
      <c r="DM151" s="136"/>
      <c r="DN151" s="136"/>
      <c r="DO151" s="136"/>
      <c r="DP151" s="136"/>
      <c r="DQ151" s="136"/>
      <c r="DR151" s="136"/>
      <c r="DS151" s="136"/>
      <c r="DT151" s="136"/>
      <c r="DU151" s="136"/>
      <c r="DV151" s="136"/>
      <c r="DW151" s="136"/>
      <c r="DX151" s="136"/>
      <c r="DY151" s="136"/>
      <c r="DZ151" s="136"/>
      <c r="EA151" s="136"/>
      <c r="EB151" s="136"/>
      <c r="EC151" s="136"/>
      <c r="ED151" s="136"/>
      <c r="EE151" s="136"/>
      <c r="EF151" s="136"/>
      <c r="EG151" s="136"/>
      <c r="EH151" s="136"/>
      <c r="EI151" s="136"/>
      <c r="EJ151" s="136"/>
      <c r="EK151" s="136"/>
      <c r="EL151" s="136"/>
      <c r="EM151" s="136"/>
      <c r="EN151" s="136"/>
      <c r="EO151" s="136"/>
      <c r="EP151" s="136"/>
      <c r="EQ151" s="136"/>
      <c r="ER151" s="136"/>
      <c r="ES151" s="136"/>
      <c r="ET151" s="136"/>
      <c r="EU151" s="136"/>
      <c r="EV151" s="136"/>
      <c r="EW151" s="136"/>
      <c r="EX151" s="136"/>
      <c r="EY151" s="136"/>
      <c r="EZ151" s="136"/>
      <c r="FA151" s="136"/>
      <c r="FB151" s="136"/>
      <c r="FC151" s="136"/>
      <c r="FD151" s="136"/>
      <c r="FE151" s="136"/>
      <c r="FF151" s="136"/>
      <c r="FG151" s="136"/>
      <c r="FH151" s="136"/>
      <c r="FI151" s="136"/>
      <c r="FJ151" s="136"/>
      <c r="FK151" s="136"/>
      <c r="FL151" s="136"/>
      <c r="FM151" s="136"/>
      <c r="FN151" s="136"/>
      <c r="FO151" s="136"/>
      <c r="FP151" s="136"/>
      <c r="FQ151" s="136"/>
      <c r="FR151" s="136"/>
      <c r="FS151" s="136"/>
      <c r="FT151" s="136"/>
      <c r="FU151" s="136"/>
      <c r="FV151" s="136"/>
      <c r="FW151" s="136"/>
      <c r="FX151" s="136"/>
      <c r="FY151" s="136"/>
      <c r="FZ151" s="136"/>
      <c r="GA151" s="136"/>
      <c r="GB151" s="136"/>
      <c r="GC151" s="136"/>
      <c r="GD151" s="136"/>
      <c r="GE151" s="136"/>
      <c r="GF151" s="136"/>
      <c r="GG151" s="136"/>
      <c r="GH151" s="136"/>
      <c r="GI151" s="136"/>
      <c r="GJ151" s="136"/>
      <c r="GK151" s="136"/>
      <c r="GL151" s="136"/>
      <c r="GM151" s="136"/>
      <c r="GN151" s="136"/>
      <c r="GO151" s="136"/>
      <c r="GP151" s="136"/>
      <c r="GQ151" s="136"/>
      <c r="GR151" s="136"/>
      <c r="GS151" s="136"/>
      <c r="GT151" s="136"/>
      <c r="GU151" s="136"/>
      <c r="GV151" s="136"/>
      <c r="GW151" s="136"/>
      <c r="GX151" s="136"/>
      <c r="GY151" s="136"/>
      <c r="GZ151" s="136"/>
      <c r="HA151" s="136"/>
      <c r="HB151" s="136"/>
      <c r="HC151" s="136"/>
      <c r="HD151" s="136"/>
      <c r="HE151" s="136"/>
      <c r="HF151" s="136"/>
      <c r="HG151" s="136"/>
      <c r="HH151" s="136"/>
      <c r="HI151" s="136"/>
      <c r="HJ151" s="136"/>
      <c r="HK151" s="136"/>
      <c r="HL151" s="136"/>
      <c r="HM151" s="136"/>
      <c r="HN151" s="136"/>
      <c r="HO151" s="136"/>
      <c r="HP151" s="136"/>
      <c r="HQ151" s="136"/>
      <c r="HR151" s="136"/>
      <c r="HS151" s="136"/>
      <c r="HT151" s="136"/>
      <c r="HU151" s="136"/>
      <c r="HV151" s="136"/>
      <c r="HW151" s="136"/>
      <c r="HX151" s="136"/>
      <c r="HY151" s="136"/>
      <c r="HZ151" s="136"/>
      <c r="IA151" s="136"/>
      <c r="IB151" s="136"/>
      <c r="IC151" s="136"/>
      <c r="ID151" s="136"/>
      <c r="IE151" s="136"/>
      <c r="IF151" s="136"/>
      <c r="IG151" s="136"/>
      <c r="IH151" s="136"/>
      <c r="II151" s="136"/>
      <c r="IJ151" s="136"/>
      <c r="IK151" s="136"/>
      <c r="IL151" s="136"/>
      <c r="IM151" s="136"/>
      <c r="IN151" s="136"/>
      <c r="IO151" s="136"/>
      <c r="IP151" s="136"/>
      <c r="IQ151" s="136"/>
      <c r="IR151" s="136"/>
      <c r="IS151" s="136"/>
      <c r="IT151" s="136"/>
      <c r="IU151" s="136"/>
      <c r="IV151" s="136"/>
      <c r="IW151" s="136"/>
      <c r="IX151" s="136"/>
      <c r="IY151" s="136"/>
      <c r="IZ151" s="136"/>
      <c r="JA151" s="136"/>
      <c r="JB151" s="136"/>
      <c r="JC151" s="136"/>
      <c r="JD151" s="136"/>
      <c r="JE151" s="136"/>
      <c r="JF151" s="136"/>
      <c r="JG151" s="136"/>
      <c r="JH151" s="136"/>
      <c r="JI151" s="136"/>
      <c r="JJ151" s="136"/>
      <c r="JK151" s="136"/>
      <c r="JL151" s="136"/>
      <c r="JM151" s="136"/>
      <c r="JN151" s="136"/>
      <c r="JO151" s="136"/>
      <c r="JP151" s="136"/>
      <c r="JQ151" s="136"/>
      <c r="JR151" s="136"/>
      <c r="JS151" s="136"/>
      <c r="JT151" s="136"/>
      <c r="JU151" s="136"/>
      <c r="JV151" s="136"/>
      <c r="JW151" s="136"/>
      <c r="JX151" s="136"/>
      <c r="JY151" s="136"/>
      <c r="JZ151" s="136"/>
      <c r="KA151" s="136"/>
      <c r="KB151" s="136"/>
      <c r="KC151" s="136"/>
      <c r="KD151" s="136"/>
      <c r="KE151" s="136"/>
      <c r="KF151" s="136"/>
      <c r="KG151" s="136"/>
      <c r="KH151" s="144"/>
      <c r="KI151" s="144"/>
      <c r="KJ151" s="144"/>
      <c r="KK151" s="144"/>
      <c r="KL151" s="144"/>
      <c r="KM151" s="144"/>
      <c r="KN151" s="144"/>
      <c r="KO151" s="144"/>
      <c r="KP151" s="144"/>
      <c r="KQ151" s="144"/>
    </row>
    <row r="152" spans="1:303" s="145" customFormat="1" ht="15" hidden="1" customHeight="1" x14ac:dyDescent="0.25">
      <c r="A152" s="101" t="s">
        <v>628</v>
      </c>
      <c r="B152" s="149" t="s">
        <v>629</v>
      </c>
      <c r="C152" s="61" t="s">
        <v>773</v>
      </c>
      <c r="D152" s="101" t="s">
        <v>1701</v>
      </c>
      <c r="E152" s="149"/>
      <c r="F152" s="101" t="s">
        <v>452</v>
      </c>
      <c r="G152" s="101" t="s">
        <v>1441</v>
      </c>
      <c r="H152" s="50"/>
      <c r="I152" s="178"/>
      <c r="J152" s="133"/>
      <c r="K152" s="185"/>
      <c r="L152" s="50" t="s">
        <v>84</v>
      </c>
      <c r="M152" s="50"/>
      <c r="N152" s="50"/>
      <c r="O152" s="50"/>
      <c r="P152" s="50"/>
      <c r="Q152" s="50"/>
      <c r="R152" s="50" t="s">
        <v>945</v>
      </c>
      <c r="S152" s="249"/>
      <c r="T152" s="50"/>
      <c r="U152" s="50"/>
      <c r="V152" s="50"/>
      <c r="W152" s="50"/>
      <c r="X152" s="50"/>
      <c r="Y152" s="50"/>
      <c r="Z152" s="50"/>
      <c r="AA152" s="50"/>
      <c r="AB152" s="50"/>
      <c r="AC152" s="50"/>
      <c r="AD152" s="50"/>
      <c r="AE152" s="165">
        <f t="shared" si="4"/>
        <v>2</v>
      </c>
      <c r="AF152" s="290"/>
      <c r="AG152" s="108" t="s">
        <v>785</v>
      </c>
      <c r="AH152" s="136"/>
      <c r="AI152" s="136"/>
      <c r="AJ152" s="136"/>
      <c r="AK152" s="136"/>
      <c r="AL152" s="136"/>
      <c r="AM152" s="136"/>
      <c r="AN152" s="136"/>
      <c r="AO152" s="136"/>
      <c r="AP152" s="136"/>
      <c r="AQ152" s="136"/>
      <c r="AR152" s="136"/>
      <c r="AS152" s="136"/>
      <c r="AT152" s="136"/>
      <c r="AU152" s="136"/>
      <c r="AV152" s="136"/>
      <c r="AW152" s="136"/>
      <c r="AX152" s="136"/>
      <c r="AY152" s="136"/>
      <c r="AZ152" s="136"/>
      <c r="BA152" s="136"/>
      <c r="BB152" s="136"/>
      <c r="BC152" s="136"/>
      <c r="BD152" s="136"/>
      <c r="BE152" s="136"/>
      <c r="BF152" s="136"/>
      <c r="BG152" s="136"/>
      <c r="BH152" s="136"/>
      <c r="BI152" s="136"/>
      <c r="BJ152" s="136"/>
      <c r="BK152" s="136"/>
      <c r="BL152" s="136"/>
      <c r="BM152" s="136"/>
      <c r="BN152" s="136"/>
      <c r="BO152" s="136"/>
      <c r="BP152" s="136"/>
      <c r="BQ152" s="136"/>
      <c r="BR152" s="136"/>
      <c r="BS152" s="136"/>
      <c r="BT152" s="136"/>
      <c r="BU152" s="136"/>
      <c r="BV152" s="136"/>
      <c r="BW152" s="136"/>
      <c r="BX152" s="136"/>
      <c r="BY152" s="136"/>
      <c r="BZ152" s="136"/>
      <c r="CA152" s="136"/>
      <c r="CB152" s="136"/>
      <c r="CC152" s="136"/>
      <c r="CD152" s="136"/>
      <c r="CE152" s="136"/>
      <c r="CF152" s="136"/>
      <c r="CG152" s="136"/>
      <c r="CH152" s="136"/>
      <c r="CI152" s="136"/>
      <c r="CJ152" s="136"/>
      <c r="CK152" s="136"/>
      <c r="CL152" s="136"/>
      <c r="CM152" s="136"/>
      <c r="CN152" s="136"/>
      <c r="CO152" s="136"/>
      <c r="CP152" s="136"/>
      <c r="CQ152" s="136"/>
      <c r="CR152" s="136"/>
      <c r="CS152" s="136"/>
      <c r="CT152" s="136"/>
      <c r="CU152" s="136"/>
      <c r="CV152" s="136"/>
      <c r="CW152" s="136"/>
      <c r="CX152" s="136"/>
      <c r="CY152" s="136"/>
      <c r="CZ152" s="136"/>
      <c r="DA152" s="136"/>
      <c r="DB152" s="136"/>
      <c r="DC152" s="136"/>
      <c r="DD152" s="136"/>
      <c r="DE152" s="136"/>
      <c r="DF152" s="136"/>
      <c r="DG152" s="136"/>
      <c r="DH152" s="136"/>
      <c r="DI152" s="136"/>
      <c r="DJ152" s="136"/>
      <c r="DK152" s="136"/>
      <c r="DL152" s="136"/>
      <c r="DM152" s="136"/>
      <c r="DN152" s="136"/>
      <c r="DO152" s="136"/>
      <c r="DP152" s="136"/>
      <c r="DQ152" s="136"/>
      <c r="DR152" s="136"/>
      <c r="DS152" s="136"/>
      <c r="DT152" s="136"/>
      <c r="DU152" s="136"/>
      <c r="DV152" s="136"/>
      <c r="DW152" s="136"/>
      <c r="DX152" s="136"/>
      <c r="DY152" s="136"/>
      <c r="DZ152" s="136"/>
      <c r="EA152" s="136"/>
      <c r="EB152" s="136"/>
      <c r="EC152" s="136"/>
      <c r="ED152" s="136"/>
      <c r="EE152" s="136"/>
      <c r="EF152" s="136"/>
      <c r="EG152" s="136"/>
      <c r="EH152" s="136"/>
      <c r="EI152" s="136"/>
      <c r="EJ152" s="136"/>
      <c r="EK152" s="136"/>
      <c r="EL152" s="136"/>
      <c r="EM152" s="136"/>
      <c r="EN152" s="136"/>
      <c r="EO152" s="136"/>
      <c r="EP152" s="136"/>
      <c r="EQ152" s="136"/>
      <c r="ER152" s="136"/>
      <c r="ES152" s="136"/>
      <c r="ET152" s="136"/>
      <c r="EU152" s="136"/>
      <c r="EV152" s="136"/>
      <c r="EW152" s="136"/>
      <c r="EX152" s="136"/>
      <c r="EY152" s="136"/>
      <c r="EZ152" s="136"/>
      <c r="FA152" s="136"/>
      <c r="FB152" s="136"/>
      <c r="FC152" s="136"/>
      <c r="FD152" s="136"/>
      <c r="FE152" s="136"/>
      <c r="FF152" s="136"/>
      <c r="FG152" s="136"/>
      <c r="FH152" s="136"/>
      <c r="FI152" s="136"/>
      <c r="FJ152" s="136"/>
      <c r="FK152" s="136"/>
      <c r="FL152" s="136"/>
      <c r="FM152" s="136"/>
      <c r="FN152" s="136"/>
      <c r="FO152" s="136"/>
      <c r="FP152" s="136"/>
      <c r="FQ152" s="136"/>
      <c r="FR152" s="136"/>
      <c r="FS152" s="136"/>
      <c r="FT152" s="136"/>
      <c r="FU152" s="136"/>
      <c r="FV152" s="136"/>
      <c r="FW152" s="136"/>
      <c r="FX152" s="136"/>
      <c r="FY152" s="136"/>
      <c r="FZ152" s="136"/>
      <c r="GA152" s="136"/>
      <c r="GB152" s="136"/>
      <c r="GC152" s="136"/>
      <c r="GD152" s="136"/>
      <c r="GE152" s="136"/>
      <c r="GF152" s="136"/>
      <c r="GG152" s="136"/>
      <c r="GH152" s="136"/>
      <c r="GI152" s="136"/>
      <c r="GJ152" s="136"/>
      <c r="GK152" s="136"/>
      <c r="GL152" s="136"/>
      <c r="GM152" s="136"/>
      <c r="GN152" s="136"/>
      <c r="GO152" s="136"/>
      <c r="GP152" s="136"/>
      <c r="GQ152" s="136"/>
      <c r="GR152" s="136"/>
      <c r="GS152" s="136"/>
      <c r="GT152" s="136"/>
      <c r="GU152" s="136"/>
      <c r="GV152" s="136"/>
      <c r="GW152" s="136"/>
      <c r="GX152" s="136"/>
      <c r="GY152" s="136"/>
      <c r="GZ152" s="136"/>
      <c r="HA152" s="136"/>
      <c r="HB152" s="136"/>
      <c r="HC152" s="136"/>
      <c r="HD152" s="136"/>
      <c r="HE152" s="136"/>
      <c r="HF152" s="136"/>
      <c r="HG152" s="136"/>
      <c r="HH152" s="136"/>
      <c r="HI152" s="136"/>
      <c r="HJ152" s="136"/>
      <c r="HK152" s="136"/>
      <c r="HL152" s="136"/>
      <c r="HM152" s="136"/>
      <c r="HN152" s="136"/>
      <c r="HO152" s="136"/>
      <c r="HP152" s="136"/>
      <c r="HQ152" s="136"/>
      <c r="HR152" s="136"/>
      <c r="HS152" s="136"/>
      <c r="HT152" s="136"/>
      <c r="HU152" s="136"/>
      <c r="HV152" s="136"/>
      <c r="HW152" s="136"/>
      <c r="HX152" s="136"/>
      <c r="HY152" s="136"/>
      <c r="HZ152" s="136"/>
      <c r="IA152" s="136"/>
      <c r="IB152" s="136"/>
      <c r="IC152" s="136"/>
      <c r="ID152" s="136"/>
      <c r="IE152" s="136"/>
      <c r="IF152" s="136"/>
      <c r="IG152" s="136"/>
      <c r="IH152" s="136"/>
      <c r="II152" s="136"/>
      <c r="IJ152" s="136"/>
      <c r="IK152" s="136"/>
      <c r="IL152" s="136"/>
      <c r="IM152" s="136"/>
      <c r="IN152" s="136"/>
      <c r="IO152" s="136"/>
      <c r="IP152" s="136"/>
      <c r="IQ152" s="136"/>
      <c r="IR152" s="136"/>
      <c r="IS152" s="136"/>
      <c r="IT152" s="136"/>
      <c r="IU152" s="136"/>
      <c r="IV152" s="136"/>
      <c r="IW152" s="136"/>
      <c r="IX152" s="136"/>
      <c r="IY152" s="136"/>
      <c r="IZ152" s="136"/>
      <c r="JA152" s="136"/>
      <c r="JB152" s="136"/>
      <c r="JC152" s="136"/>
      <c r="JD152" s="136"/>
      <c r="JE152" s="136"/>
      <c r="JF152" s="136"/>
      <c r="JG152" s="136"/>
      <c r="JH152" s="136"/>
      <c r="JI152" s="136"/>
      <c r="JJ152" s="136"/>
      <c r="JK152" s="136"/>
      <c r="JL152" s="136"/>
      <c r="JM152" s="136"/>
      <c r="JN152" s="136"/>
      <c r="JO152" s="136"/>
      <c r="JP152" s="136"/>
      <c r="JQ152" s="136"/>
      <c r="JR152" s="136"/>
      <c r="JS152" s="136"/>
      <c r="JT152" s="136"/>
      <c r="JU152" s="136"/>
      <c r="JV152" s="136"/>
      <c r="JW152" s="136"/>
      <c r="JX152" s="100"/>
      <c r="JY152" s="100"/>
      <c r="JZ152" s="100"/>
      <c r="KA152" s="100"/>
      <c r="KB152" s="100"/>
      <c r="KC152" s="100"/>
      <c r="KD152" s="100"/>
      <c r="KE152" s="100"/>
      <c r="KF152" s="100"/>
      <c r="KG152" s="100"/>
      <c r="KH152" s="144"/>
      <c r="KI152" s="144"/>
      <c r="KJ152" s="144"/>
      <c r="KK152" s="144"/>
      <c r="KL152" s="144"/>
      <c r="KM152" s="144"/>
      <c r="KN152" s="144"/>
      <c r="KO152" s="144"/>
      <c r="KP152" s="144"/>
      <c r="KQ152" s="144"/>
    </row>
    <row r="153" spans="1:303" s="145" customFormat="1" ht="15" customHeight="1" x14ac:dyDescent="0.25">
      <c r="A153" s="101" t="s">
        <v>360</v>
      </c>
      <c r="B153" s="149" t="s">
        <v>361</v>
      </c>
      <c r="C153" s="61" t="s">
        <v>773</v>
      </c>
      <c r="D153" s="101" t="s">
        <v>1701</v>
      </c>
      <c r="E153" s="149"/>
      <c r="F153" s="101" t="s">
        <v>452</v>
      </c>
      <c r="G153" s="101" t="s">
        <v>1441</v>
      </c>
      <c r="H153" s="50"/>
      <c r="I153" s="178"/>
      <c r="J153" s="133"/>
      <c r="K153" s="184" t="s">
        <v>1801</v>
      </c>
      <c r="L153" s="50"/>
      <c r="M153" s="55" t="s">
        <v>86</v>
      </c>
      <c r="N153" s="49" t="s">
        <v>521</v>
      </c>
      <c r="O153" s="50"/>
      <c r="P153" s="50"/>
      <c r="Q153" s="50"/>
      <c r="R153" s="50" t="s">
        <v>945</v>
      </c>
      <c r="S153" s="249"/>
      <c r="T153" s="50"/>
      <c r="U153" s="50"/>
      <c r="V153" s="50"/>
      <c r="W153" s="50"/>
      <c r="X153" s="50"/>
      <c r="Y153" s="50"/>
      <c r="Z153" s="50"/>
      <c r="AA153" s="50"/>
      <c r="AB153" s="50"/>
      <c r="AC153" s="50"/>
      <c r="AD153" s="50"/>
      <c r="AE153" s="165">
        <f t="shared" si="4"/>
        <v>3</v>
      </c>
      <c r="AF153" s="289"/>
      <c r="AG153" s="99" t="s">
        <v>797</v>
      </c>
      <c r="AH153" s="144"/>
      <c r="AI153" s="144"/>
      <c r="AJ153" s="144"/>
      <c r="AK153" s="144"/>
      <c r="AL153" s="144"/>
      <c r="AM153" s="144"/>
      <c r="AN153" s="144"/>
      <c r="AO153" s="144"/>
      <c r="AP153" s="144"/>
      <c r="AQ153" s="144"/>
      <c r="AR153" s="144"/>
      <c r="AS153" s="144"/>
      <c r="AT153" s="144"/>
      <c r="AU153" s="144"/>
      <c r="AV153" s="144"/>
      <c r="AW153" s="144"/>
      <c r="AX153" s="144"/>
      <c r="AY153" s="144"/>
      <c r="AZ153" s="144"/>
      <c r="BA153" s="144"/>
      <c r="BB153" s="144"/>
      <c r="BC153" s="144"/>
      <c r="BD153" s="144"/>
      <c r="BE153" s="144"/>
      <c r="BF153" s="144"/>
      <c r="BG153" s="144"/>
      <c r="BH153" s="144"/>
      <c r="BI153" s="144"/>
      <c r="BJ153" s="144"/>
      <c r="BK153" s="144"/>
      <c r="BL153" s="144"/>
      <c r="BM153" s="144"/>
      <c r="BN153" s="144"/>
      <c r="BO153" s="144"/>
      <c r="BP153" s="144"/>
      <c r="BQ153" s="144"/>
      <c r="BR153" s="144"/>
      <c r="BS153" s="144"/>
      <c r="BT153" s="144"/>
      <c r="BU153" s="144"/>
      <c r="BV153" s="144"/>
      <c r="BW153" s="144"/>
      <c r="BX153" s="144"/>
      <c r="BY153" s="144"/>
      <c r="BZ153" s="144"/>
      <c r="CA153" s="144"/>
      <c r="CB153" s="144"/>
      <c r="CC153" s="144"/>
      <c r="CD153" s="144"/>
      <c r="CE153" s="144"/>
      <c r="CF153" s="144"/>
      <c r="CG153" s="144"/>
      <c r="CH153" s="144"/>
      <c r="CI153" s="144"/>
      <c r="CJ153" s="144"/>
      <c r="CK153" s="144"/>
      <c r="CL153" s="144"/>
      <c r="CM153" s="144"/>
      <c r="CN153" s="144"/>
      <c r="CO153" s="144"/>
      <c r="CP153" s="144"/>
      <c r="CQ153" s="144"/>
      <c r="CR153" s="144"/>
      <c r="CS153" s="144"/>
      <c r="CT153" s="144"/>
      <c r="CU153" s="144"/>
      <c r="CV153" s="144"/>
      <c r="CW153" s="144"/>
      <c r="CX153" s="144"/>
      <c r="CY153" s="144"/>
      <c r="CZ153" s="144"/>
      <c r="DA153" s="144"/>
      <c r="DB153" s="144"/>
      <c r="DC153" s="144"/>
      <c r="DD153" s="144"/>
      <c r="DE153" s="144"/>
      <c r="DF153" s="144"/>
      <c r="DG153" s="144"/>
      <c r="DH153" s="144"/>
      <c r="DI153" s="144"/>
      <c r="DJ153" s="144"/>
      <c r="DK153" s="144"/>
      <c r="DL153" s="144"/>
      <c r="DM153" s="144"/>
      <c r="DN153" s="144"/>
      <c r="DO153" s="144"/>
      <c r="DP153" s="144"/>
      <c r="DQ153" s="144"/>
      <c r="DR153" s="144"/>
      <c r="DS153" s="144"/>
      <c r="DT153" s="144"/>
      <c r="DU153" s="144"/>
      <c r="DV153" s="144"/>
      <c r="DW153" s="144"/>
      <c r="DX153" s="144"/>
      <c r="DY153" s="144"/>
      <c r="DZ153" s="144"/>
      <c r="EA153" s="144"/>
      <c r="EB153" s="144"/>
      <c r="EC153" s="144"/>
      <c r="ED153" s="144"/>
      <c r="EE153" s="144"/>
      <c r="EF153" s="144"/>
      <c r="EG153" s="144"/>
      <c r="EH153" s="144"/>
      <c r="EI153" s="144"/>
      <c r="EJ153" s="144"/>
      <c r="EK153" s="144"/>
      <c r="EL153" s="144"/>
      <c r="EM153" s="144"/>
      <c r="EN153" s="144"/>
      <c r="EO153" s="144"/>
      <c r="EP153" s="144"/>
      <c r="EQ153" s="144"/>
      <c r="ER153" s="144"/>
      <c r="ES153" s="144"/>
      <c r="ET153" s="144"/>
      <c r="EU153" s="144"/>
      <c r="EV153" s="144"/>
      <c r="EW153" s="144"/>
      <c r="EX153" s="144"/>
      <c r="EY153" s="144"/>
      <c r="EZ153" s="144"/>
      <c r="FA153" s="144"/>
      <c r="FB153" s="144"/>
      <c r="FC153" s="144"/>
      <c r="FD153" s="144"/>
      <c r="FE153" s="144"/>
      <c r="FF153" s="144"/>
      <c r="FG153" s="144"/>
      <c r="FH153" s="144"/>
      <c r="FI153" s="144"/>
      <c r="FJ153" s="144"/>
      <c r="FK153" s="144"/>
      <c r="FL153" s="144"/>
      <c r="FM153" s="144"/>
      <c r="FN153" s="144"/>
      <c r="FO153" s="144"/>
      <c r="FP153" s="144"/>
      <c r="FQ153" s="144"/>
      <c r="FR153" s="144"/>
      <c r="FS153" s="144"/>
      <c r="FT153" s="144"/>
      <c r="FU153" s="144"/>
      <c r="FV153" s="144"/>
      <c r="FW153" s="144"/>
      <c r="FX153" s="144"/>
      <c r="FY153" s="144"/>
      <c r="FZ153" s="144"/>
      <c r="GA153" s="144"/>
      <c r="GB153" s="144"/>
      <c r="GC153" s="144"/>
      <c r="GD153" s="144"/>
      <c r="GE153" s="144"/>
      <c r="GF153" s="144"/>
      <c r="GG153" s="144"/>
      <c r="GH153" s="144"/>
      <c r="GI153" s="144"/>
      <c r="GJ153" s="144"/>
      <c r="GK153" s="144"/>
      <c r="GL153" s="144"/>
      <c r="GM153" s="144"/>
      <c r="GN153" s="144"/>
      <c r="GO153" s="144"/>
      <c r="GP153" s="144"/>
      <c r="GQ153" s="144"/>
      <c r="GR153" s="144"/>
      <c r="GS153" s="144"/>
      <c r="GT153" s="144"/>
      <c r="GU153" s="144"/>
      <c r="GV153" s="144"/>
      <c r="GW153" s="144"/>
      <c r="GX153" s="144"/>
      <c r="GY153" s="144"/>
      <c r="GZ153" s="144"/>
      <c r="HA153" s="144"/>
      <c r="HB153" s="144"/>
      <c r="HC153" s="144"/>
      <c r="HD153" s="144"/>
      <c r="HE153" s="144"/>
      <c r="HF153" s="144"/>
      <c r="HG153" s="144"/>
      <c r="HH153" s="144"/>
      <c r="HI153" s="144"/>
      <c r="HJ153" s="144"/>
      <c r="HK153" s="144"/>
      <c r="HL153" s="144"/>
      <c r="HM153" s="144"/>
      <c r="HN153" s="144"/>
      <c r="HO153" s="144"/>
      <c r="HP153" s="144"/>
      <c r="HQ153" s="144"/>
      <c r="HR153" s="144"/>
      <c r="HS153" s="144"/>
      <c r="HT153" s="144"/>
      <c r="HU153" s="144"/>
      <c r="HV153" s="144"/>
      <c r="HW153" s="144"/>
      <c r="HX153" s="144"/>
      <c r="HY153" s="144"/>
      <c r="HZ153" s="144"/>
      <c r="IA153" s="144"/>
      <c r="IB153" s="144"/>
      <c r="IC153" s="144"/>
      <c r="ID153" s="144"/>
      <c r="IE153" s="144"/>
      <c r="IF153" s="144"/>
      <c r="IG153" s="144"/>
      <c r="IH153" s="144"/>
      <c r="II153" s="144"/>
      <c r="IJ153" s="144"/>
      <c r="IK153" s="144"/>
      <c r="IL153" s="144"/>
      <c r="IM153" s="144"/>
      <c r="IN153" s="144"/>
      <c r="IO153" s="144"/>
      <c r="IP153" s="144"/>
      <c r="IQ153" s="144"/>
      <c r="IR153" s="144"/>
      <c r="IS153" s="144"/>
      <c r="IT153" s="144"/>
      <c r="IU153" s="144"/>
      <c r="IV153" s="144"/>
      <c r="IW153" s="144"/>
      <c r="IX153" s="144"/>
      <c r="IY153" s="144"/>
      <c r="IZ153" s="144"/>
      <c r="JA153" s="144"/>
      <c r="JB153" s="144"/>
      <c r="JC153" s="144"/>
      <c r="JD153" s="144"/>
      <c r="JE153" s="144"/>
      <c r="JF153" s="144"/>
      <c r="JG153" s="144"/>
      <c r="JH153" s="144"/>
      <c r="JI153" s="144"/>
      <c r="JJ153" s="144"/>
      <c r="JK153" s="144"/>
      <c r="JL153" s="144"/>
      <c r="JM153" s="144"/>
      <c r="JN153" s="144"/>
      <c r="JO153" s="144"/>
      <c r="JP153" s="144"/>
      <c r="JQ153" s="144"/>
      <c r="JR153" s="144"/>
      <c r="JS153" s="144"/>
      <c r="JT153" s="144"/>
      <c r="JU153" s="144"/>
      <c r="JV153" s="144"/>
      <c r="JW153" s="144"/>
      <c r="JX153" s="100"/>
      <c r="JY153" s="100"/>
      <c r="JZ153" s="100"/>
      <c r="KA153" s="100"/>
      <c r="KB153" s="100"/>
      <c r="KC153" s="100"/>
      <c r="KD153" s="100"/>
      <c r="KE153" s="100"/>
      <c r="KF153" s="100"/>
      <c r="KG153" s="100"/>
      <c r="KH153" s="144"/>
      <c r="KI153" s="144"/>
      <c r="KJ153" s="144"/>
      <c r="KK153" s="144"/>
      <c r="KL153" s="144"/>
      <c r="KM153" s="144"/>
      <c r="KN153" s="144"/>
      <c r="KO153" s="144"/>
      <c r="KP153" s="144"/>
      <c r="KQ153" s="144"/>
    </row>
    <row r="154" spans="1:303" s="145" customFormat="1" ht="15" customHeight="1" x14ac:dyDescent="0.25">
      <c r="A154" s="99" t="s">
        <v>828</v>
      </c>
      <c r="B154" s="106" t="s">
        <v>829</v>
      </c>
      <c r="C154" s="61" t="s">
        <v>773</v>
      </c>
      <c r="D154" s="101" t="s">
        <v>1701</v>
      </c>
      <c r="E154" s="99"/>
      <c r="F154" s="99" t="s">
        <v>452</v>
      </c>
      <c r="G154" s="101" t="s">
        <v>1441</v>
      </c>
      <c r="H154" s="52"/>
      <c r="I154" s="171"/>
      <c r="J154" s="52"/>
      <c r="K154" s="184" t="s">
        <v>1801</v>
      </c>
      <c r="L154" s="52"/>
      <c r="M154" s="52"/>
      <c r="N154" s="49" t="s">
        <v>521</v>
      </c>
      <c r="O154" s="52"/>
      <c r="P154" s="52"/>
      <c r="Q154" s="52"/>
      <c r="R154" s="52"/>
      <c r="S154" s="249"/>
      <c r="T154" s="52"/>
      <c r="U154" s="52"/>
      <c r="V154" s="52"/>
      <c r="W154" s="52"/>
      <c r="X154" s="52"/>
      <c r="Y154" s="52"/>
      <c r="Z154" s="52"/>
      <c r="AA154" s="52"/>
      <c r="AB154" s="52"/>
      <c r="AC154" s="52"/>
      <c r="AD154" s="52"/>
      <c r="AE154" s="165">
        <f t="shared" si="4"/>
        <v>1</v>
      </c>
      <c r="AF154" s="289"/>
      <c r="AG154" s="99" t="s">
        <v>666</v>
      </c>
      <c r="AH154" s="144"/>
      <c r="AI154" s="144"/>
      <c r="AJ154" s="144"/>
      <c r="AK154" s="144"/>
      <c r="AL154" s="144"/>
      <c r="AM154" s="144"/>
      <c r="AN154" s="144"/>
      <c r="AO154" s="144"/>
      <c r="AP154" s="144"/>
      <c r="AQ154" s="144"/>
      <c r="AR154" s="144"/>
      <c r="AS154" s="144"/>
      <c r="AT154" s="144"/>
      <c r="AU154" s="144"/>
      <c r="AV154" s="144"/>
      <c r="AW154" s="144"/>
      <c r="AX154" s="144"/>
      <c r="AY154" s="144"/>
      <c r="AZ154" s="144"/>
      <c r="BA154" s="144"/>
      <c r="BB154" s="144"/>
      <c r="BC154" s="144"/>
      <c r="BD154" s="144"/>
      <c r="BE154" s="144"/>
      <c r="BF154" s="144"/>
      <c r="BG154" s="144"/>
      <c r="BH154" s="144"/>
      <c r="BI154" s="144"/>
      <c r="BJ154" s="144"/>
      <c r="BK154" s="144"/>
      <c r="BL154" s="144"/>
      <c r="BM154" s="144"/>
      <c r="BN154" s="144"/>
      <c r="BO154" s="144"/>
      <c r="BP154" s="144"/>
      <c r="BQ154" s="144"/>
      <c r="BR154" s="144"/>
      <c r="BS154" s="144"/>
      <c r="BT154" s="144"/>
      <c r="BU154" s="144"/>
      <c r="BV154" s="144"/>
      <c r="BW154" s="144"/>
      <c r="BX154" s="144"/>
      <c r="BY154" s="144"/>
      <c r="BZ154" s="144"/>
      <c r="CA154" s="144"/>
      <c r="CB154" s="144"/>
      <c r="CC154" s="144"/>
      <c r="CD154" s="144"/>
      <c r="CE154" s="144"/>
      <c r="CF154" s="144"/>
      <c r="CG154" s="144"/>
      <c r="CH154" s="144"/>
      <c r="CI154" s="144"/>
      <c r="CJ154" s="144"/>
      <c r="CK154" s="144"/>
      <c r="CL154" s="144"/>
      <c r="CM154" s="144"/>
      <c r="CN154" s="144"/>
      <c r="CO154" s="144"/>
      <c r="CP154" s="144"/>
      <c r="CQ154" s="144"/>
      <c r="CR154" s="144"/>
      <c r="CS154" s="144"/>
      <c r="CT154" s="144"/>
      <c r="CU154" s="144"/>
      <c r="CV154" s="144"/>
      <c r="CW154" s="144"/>
      <c r="CX154" s="144"/>
      <c r="CY154" s="144"/>
      <c r="CZ154" s="144"/>
      <c r="DA154" s="144"/>
      <c r="DB154" s="144"/>
      <c r="DC154" s="144"/>
      <c r="DD154" s="144"/>
      <c r="DE154" s="144"/>
      <c r="DF154" s="144"/>
      <c r="DG154" s="144"/>
      <c r="DH154" s="144"/>
      <c r="DI154" s="144"/>
      <c r="DJ154" s="144"/>
      <c r="DK154" s="144"/>
      <c r="DL154" s="144"/>
      <c r="DM154" s="144"/>
      <c r="DN154" s="144"/>
      <c r="DO154" s="144"/>
      <c r="DP154" s="144"/>
      <c r="DQ154" s="144"/>
      <c r="DR154" s="144"/>
      <c r="DS154" s="144"/>
      <c r="DT154" s="144"/>
      <c r="DU154" s="144"/>
      <c r="DV154" s="144"/>
      <c r="DW154" s="144"/>
      <c r="DX154" s="144"/>
      <c r="DY154" s="144"/>
      <c r="DZ154" s="144"/>
      <c r="EA154" s="144"/>
      <c r="EB154" s="144"/>
      <c r="EC154" s="144"/>
      <c r="ED154" s="144"/>
      <c r="EE154" s="144"/>
      <c r="EF154" s="144"/>
      <c r="EG154" s="144"/>
      <c r="EH154" s="144"/>
      <c r="EI154" s="144"/>
      <c r="EJ154" s="144"/>
      <c r="EK154" s="144"/>
      <c r="EL154" s="144"/>
      <c r="EM154" s="144"/>
      <c r="EN154" s="144"/>
      <c r="EO154" s="144"/>
      <c r="EP154" s="144"/>
      <c r="EQ154" s="144"/>
      <c r="ER154" s="144"/>
      <c r="ES154" s="144"/>
      <c r="ET154" s="144"/>
      <c r="EU154" s="144"/>
      <c r="EV154" s="144"/>
      <c r="EW154" s="144"/>
      <c r="EX154" s="144"/>
      <c r="EY154" s="144"/>
      <c r="EZ154" s="144"/>
      <c r="FA154" s="144"/>
      <c r="FB154" s="144"/>
      <c r="FC154" s="144"/>
      <c r="FD154" s="144"/>
      <c r="FE154" s="144"/>
      <c r="FF154" s="144"/>
      <c r="FG154" s="144"/>
      <c r="FH154" s="144"/>
      <c r="FI154" s="144"/>
      <c r="FJ154" s="144"/>
      <c r="FK154" s="144"/>
      <c r="FL154" s="144"/>
      <c r="FM154" s="144"/>
      <c r="FN154" s="144"/>
      <c r="FO154" s="144"/>
      <c r="FP154" s="144"/>
      <c r="FQ154" s="144"/>
      <c r="FR154" s="144"/>
      <c r="FS154" s="144"/>
      <c r="FT154" s="144"/>
      <c r="FU154" s="144"/>
      <c r="FV154" s="144"/>
      <c r="FW154" s="144"/>
      <c r="FX154" s="144"/>
      <c r="FY154" s="144"/>
      <c r="FZ154" s="144"/>
      <c r="GA154" s="144"/>
      <c r="GB154" s="144"/>
      <c r="GC154" s="144"/>
      <c r="GD154" s="144"/>
      <c r="GE154" s="144"/>
      <c r="GF154" s="144"/>
      <c r="GG154" s="144"/>
      <c r="GH154" s="144"/>
      <c r="GI154" s="144"/>
      <c r="GJ154" s="144"/>
      <c r="GK154" s="144"/>
      <c r="GL154" s="144"/>
      <c r="GM154" s="144"/>
      <c r="GN154" s="144"/>
      <c r="GO154" s="144"/>
      <c r="GP154" s="144"/>
      <c r="GQ154" s="144"/>
      <c r="GR154" s="144"/>
      <c r="GS154" s="144"/>
      <c r="GT154" s="144"/>
      <c r="GU154" s="144"/>
      <c r="GV154" s="144"/>
      <c r="GW154" s="144"/>
      <c r="GX154" s="144"/>
      <c r="GY154" s="144"/>
      <c r="GZ154" s="144"/>
      <c r="HA154" s="144"/>
      <c r="HB154" s="144"/>
      <c r="HC154" s="144"/>
      <c r="HD154" s="144"/>
      <c r="HE154" s="144"/>
      <c r="HF154" s="144"/>
      <c r="HG154" s="144"/>
      <c r="HH154" s="144"/>
      <c r="HI154" s="144"/>
      <c r="HJ154" s="144"/>
      <c r="HK154" s="144"/>
      <c r="HL154" s="144"/>
      <c r="HM154" s="144"/>
      <c r="HN154" s="144"/>
      <c r="HO154" s="144"/>
      <c r="HP154" s="144"/>
      <c r="HQ154" s="144"/>
      <c r="HR154" s="144"/>
      <c r="HS154" s="144"/>
      <c r="HT154" s="144"/>
      <c r="HU154" s="144"/>
      <c r="HV154" s="144"/>
      <c r="HW154" s="144"/>
      <c r="HX154" s="144"/>
      <c r="HY154" s="144"/>
      <c r="HZ154" s="144"/>
      <c r="IA154" s="144"/>
      <c r="IB154" s="144"/>
      <c r="IC154" s="144"/>
      <c r="ID154" s="144"/>
      <c r="IE154" s="144"/>
      <c r="IF154" s="144"/>
      <c r="IG154" s="144"/>
      <c r="IH154" s="144"/>
      <c r="II154" s="144"/>
      <c r="IJ154" s="144"/>
      <c r="IK154" s="144"/>
      <c r="IL154" s="144"/>
      <c r="IM154" s="144"/>
      <c r="IN154" s="144"/>
      <c r="IO154" s="144"/>
      <c r="IP154" s="144"/>
      <c r="IQ154" s="144"/>
      <c r="IR154" s="144"/>
      <c r="IS154" s="144"/>
      <c r="IT154" s="144"/>
      <c r="IU154" s="144"/>
      <c r="IV154" s="144"/>
      <c r="IW154" s="144"/>
      <c r="IX154" s="144"/>
      <c r="IY154" s="144"/>
      <c r="IZ154" s="144"/>
      <c r="JA154" s="144"/>
      <c r="JB154" s="144"/>
      <c r="JC154" s="144"/>
      <c r="JD154" s="144"/>
      <c r="JE154" s="144"/>
      <c r="JF154" s="144"/>
      <c r="JG154" s="144"/>
      <c r="JH154" s="144"/>
      <c r="JI154" s="144"/>
      <c r="JJ154" s="144"/>
      <c r="JK154" s="144"/>
      <c r="JL154" s="144"/>
      <c r="JM154" s="144"/>
      <c r="JN154" s="144"/>
      <c r="JO154" s="144"/>
      <c r="JP154" s="144"/>
      <c r="JQ154" s="144"/>
      <c r="JR154" s="144"/>
      <c r="JS154" s="144"/>
      <c r="JT154" s="144"/>
      <c r="JU154" s="144"/>
      <c r="JV154" s="144"/>
      <c r="JW154" s="144"/>
      <c r="JX154" s="136"/>
      <c r="JY154" s="136"/>
      <c r="JZ154" s="136"/>
      <c r="KA154" s="136"/>
      <c r="KB154" s="136"/>
      <c r="KC154" s="136"/>
      <c r="KD154" s="136"/>
      <c r="KE154" s="136"/>
      <c r="KF154" s="136"/>
      <c r="KG154" s="136"/>
      <c r="KH154" s="144"/>
      <c r="KI154" s="144"/>
      <c r="KJ154" s="144"/>
      <c r="KK154" s="144"/>
      <c r="KL154" s="144"/>
      <c r="KM154" s="144"/>
      <c r="KN154" s="144"/>
      <c r="KO154" s="144"/>
      <c r="KP154" s="144"/>
      <c r="KQ154" s="144"/>
    </row>
    <row r="155" spans="1:303" s="145" customFormat="1" ht="15" customHeight="1" x14ac:dyDescent="0.25">
      <c r="A155" s="99" t="s">
        <v>350</v>
      </c>
      <c r="B155" s="53" t="s">
        <v>351</v>
      </c>
      <c r="C155" s="61" t="s">
        <v>773</v>
      </c>
      <c r="D155" s="101" t="s">
        <v>1701</v>
      </c>
      <c r="E155" s="99"/>
      <c r="F155" s="99" t="s">
        <v>452</v>
      </c>
      <c r="G155" s="101" t="s">
        <v>1441</v>
      </c>
      <c r="H155" s="52"/>
      <c r="I155" s="171"/>
      <c r="J155" s="52"/>
      <c r="K155" s="184" t="s">
        <v>1801</v>
      </c>
      <c r="L155" s="52"/>
      <c r="M155" s="55" t="s">
        <v>86</v>
      </c>
      <c r="N155" s="55" t="s">
        <v>521</v>
      </c>
      <c r="O155" s="52"/>
      <c r="P155" s="52"/>
      <c r="Q155" s="52"/>
      <c r="R155" s="52"/>
      <c r="S155" s="249"/>
      <c r="T155" s="52"/>
      <c r="U155" s="52"/>
      <c r="V155" s="52"/>
      <c r="W155" s="52"/>
      <c r="X155" s="52"/>
      <c r="Y155" s="52"/>
      <c r="Z155" s="52"/>
      <c r="AA155" s="52"/>
      <c r="AB155" s="52"/>
      <c r="AC155" s="52"/>
      <c r="AD155" s="52"/>
      <c r="AE155" s="165">
        <f t="shared" si="4"/>
        <v>2</v>
      </c>
      <c r="AF155" s="289"/>
      <c r="AG155" s="99" t="s">
        <v>656</v>
      </c>
      <c r="AH155" s="144"/>
      <c r="AI155" s="144"/>
      <c r="AJ155" s="144"/>
      <c r="AK155" s="144"/>
      <c r="AL155" s="144"/>
      <c r="AM155" s="144"/>
      <c r="AN155" s="144"/>
      <c r="AO155" s="144"/>
      <c r="AP155" s="144"/>
      <c r="AQ155" s="144"/>
      <c r="AR155" s="144"/>
      <c r="AS155" s="144"/>
      <c r="AT155" s="144"/>
      <c r="AU155" s="144"/>
      <c r="AV155" s="144"/>
      <c r="AW155" s="144"/>
      <c r="AX155" s="144"/>
      <c r="AY155" s="144"/>
      <c r="AZ155" s="144"/>
      <c r="BA155" s="144"/>
      <c r="BB155" s="144"/>
      <c r="BC155" s="144"/>
      <c r="BD155" s="144"/>
      <c r="BE155" s="144"/>
      <c r="BF155" s="144"/>
      <c r="BG155" s="144"/>
      <c r="BH155" s="144"/>
      <c r="BI155" s="144"/>
      <c r="BJ155" s="144"/>
      <c r="BK155" s="144"/>
      <c r="BL155" s="144"/>
      <c r="BM155" s="144"/>
      <c r="BN155" s="144"/>
      <c r="BO155" s="144"/>
      <c r="BP155" s="144"/>
      <c r="BQ155" s="144"/>
      <c r="BR155" s="144"/>
      <c r="BS155" s="144"/>
      <c r="BT155" s="144"/>
      <c r="BU155" s="144"/>
      <c r="BV155" s="144"/>
      <c r="BW155" s="144"/>
      <c r="BX155" s="144"/>
      <c r="BY155" s="144"/>
      <c r="BZ155" s="144"/>
      <c r="CA155" s="144"/>
      <c r="CB155" s="144"/>
      <c r="CC155" s="144"/>
      <c r="CD155" s="144"/>
      <c r="CE155" s="144"/>
      <c r="CF155" s="144"/>
      <c r="CG155" s="144"/>
      <c r="CH155" s="144"/>
      <c r="CI155" s="144"/>
      <c r="CJ155" s="144"/>
      <c r="CK155" s="144"/>
      <c r="CL155" s="144"/>
      <c r="CM155" s="144"/>
      <c r="CN155" s="144"/>
      <c r="CO155" s="144"/>
      <c r="CP155" s="144"/>
      <c r="CQ155" s="144"/>
      <c r="CR155" s="144"/>
      <c r="CS155" s="144"/>
      <c r="CT155" s="144"/>
      <c r="CU155" s="144"/>
      <c r="CV155" s="144"/>
      <c r="CW155" s="144"/>
      <c r="CX155" s="144"/>
      <c r="CY155" s="144"/>
      <c r="CZ155" s="144"/>
      <c r="DA155" s="144"/>
      <c r="DB155" s="144"/>
      <c r="DC155" s="144"/>
      <c r="DD155" s="144"/>
      <c r="DE155" s="144"/>
      <c r="DF155" s="144"/>
      <c r="DG155" s="144"/>
      <c r="DH155" s="144"/>
      <c r="DI155" s="144"/>
      <c r="DJ155" s="144"/>
      <c r="DK155" s="144"/>
      <c r="DL155" s="144"/>
      <c r="DM155" s="144"/>
      <c r="DN155" s="144"/>
      <c r="DO155" s="144"/>
      <c r="DP155" s="144"/>
      <c r="DQ155" s="144"/>
      <c r="DR155" s="144"/>
      <c r="DS155" s="144"/>
      <c r="DT155" s="144"/>
      <c r="DU155" s="144"/>
      <c r="DV155" s="144"/>
      <c r="DW155" s="144"/>
      <c r="DX155" s="144"/>
      <c r="DY155" s="144"/>
      <c r="DZ155" s="144"/>
      <c r="EA155" s="144"/>
      <c r="EB155" s="144"/>
      <c r="EC155" s="144"/>
      <c r="ED155" s="144"/>
      <c r="EE155" s="144"/>
      <c r="EF155" s="144"/>
      <c r="EG155" s="144"/>
      <c r="EH155" s="144"/>
      <c r="EI155" s="144"/>
      <c r="EJ155" s="144"/>
      <c r="EK155" s="144"/>
      <c r="EL155" s="144"/>
      <c r="EM155" s="144"/>
      <c r="EN155" s="144"/>
      <c r="EO155" s="144"/>
      <c r="EP155" s="144"/>
      <c r="EQ155" s="144"/>
      <c r="ER155" s="144"/>
      <c r="ES155" s="144"/>
      <c r="ET155" s="144"/>
      <c r="EU155" s="144"/>
      <c r="EV155" s="144"/>
      <c r="EW155" s="144"/>
      <c r="EX155" s="144"/>
      <c r="EY155" s="144"/>
      <c r="EZ155" s="144"/>
      <c r="FA155" s="144"/>
      <c r="FB155" s="144"/>
      <c r="FC155" s="144"/>
      <c r="FD155" s="144"/>
      <c r="FE155" s="144"/>
      <c r="FF155" s="144"/>
      <c r="FG155" s="144"/>
      <c r="FH155" s="144"/>
      <c r="FI155" s="144"/>
      <c r="FJ155" s="144"/>
      <c r="FK155" s="144"/>
      <c r="FL155" s="144"/>
      <c r="FM155" s="144"/>
      <c r="FN155" s="144"/>
      <c r="FO155" s="144"/>
      <c r="FP155" s="144"/>
      <c r="FQ155" s="144"/>
      <c r="FR155" s="144"/>
      <c r="FS155" s="144"/>
      <c r="FT155" s="144"/>
      <c r="FU155" s="144"/>
      <c r="FV155" s="144"/>
      <c r="FW155" s="144"/>
      <c r="FX155" s="144"/>
      <c r="FY155" s="144"/>
      <c r="FZ155" s="144"/>
      <c r="GA155" s="144"/>
      <c r="GB155" s="144"/>
      <c r="GC155" s="144"/>
      <c r="GD155" s="144"/>
      <c r="GE155" s="144"/>
      <c r="GF155" s="144"/>
      <c r="GG155" s="144"/>
      <c r="GH155" s="144"/>
      <c r="GI155" s="144"/>
      <c r="GJ155" s="144"/>
      <c r="GK155" s="144"/>
      <c r="GL155" s="144"/>
      <c r="GM155" s="144"/>
      <c r="GN155" s="144"/>
      <c r="GO155" s="144"/>
      <c r="GP155" s="144"/>
      <c r="GQ155" s="144"/>
      <c r="GR155" s="144"/>
      <c r="GS155" s="144"/>
      <c r="GT155" s="144"/>
      <c r="GU155" s="144"/>
      <c r="GV155" s="144"/>
      <c r="GW155" s="144"/>
      <c r="GX155" s="144"/>
      <c r="GY155" s="144"/>
      <c r="GZ155" s="144"/>
      <c r="HA155" s="144"/>
      <c r="HB155" s="144"/>
      <c r="HC155" s="144"/>
      <c r="HD155" s="144"/>
      <c r="HE155" s="144"/>
      <c r="HF155" s="144"/>
      <c r="HG155" s="144"/>
      <c r="HH155" s="144"/>
      <c r="HI155" s="144"/>
      <c r="HJ155" s="144"/>
      <c r="HK155" s="144"/>
      <c r="HL155" s="144"/>
      <c r="HM155" s="144"/>
      <c r="HN155" s="144"/>
      <c r="HO155" s="144"/>
      <c r="HP155" s="144"/>
      <c r="HQ155" s="144"/>
      <c r="HR155" s="144"/>
      <c r="HS155" s="144"/>
      <c r="HT155" s="144"/>
      <c r="HU155" s="144"/>
      <c r="HV155" s="144"/>
      <c r="HW155" s="144"/>
      <c r="HX155" s="144"/>
      <c r="HY155" s="144"/>
      <c r="HZ155" s="144"/>
      <c r="IA155" s="144"/>
      <c r="IB155" s="144"/>
      <c r="IC155" s="144"/>
      <c r="ID155" s="144"/>
      <c r="IE155" s="144"/>
      <c r="IF155" s="144"/>
      <c r="IG155" s="144"/>
      <c r="IH155" s="144"/>
      <c r="II155" s="144"/>
      <c r="IJ155" s="144"/>
      <c r="IK155" s="144"/>
      <c r="IL155" s="144"/>
      <c r="IM155" s="144"/>
      <c r="IN155" s="144"/>
      <c r="IO155" s="144"/>
      <c r="IP155" s="144"/>
      <c r="IQ155" s="144"/>
      <c r="IR155" s="144"/>
      <c r="IS155" s="144"/>
      <c r="IT155" s="144"/>
      <c r="IU155" s="144"/>
      <c r="IV155" s="144"/>
      <c r="IW155" s="144"/>
      <c r="IX155" s="144"/>
      <c r="IY155" s="144"/>
      <c r="IZ155" s="144"/>
      <c r="JA155" s="144"/>
      <c r="JB155" s="144"/>
      <c r="JC155" s="144"/>
      <c r="JD155" s="144"/>
      <c r="JE155" s="144"/>
      <c r="JF155" s="144"/>
      <c r="JG155" s="144"/>
      <c r="JH155" s="144"/>
      <c r="JI155" s="144"/>
      <c r="JJ155" s="144"/>
      <c r="JK155" s="144"/>
      <c r="JL155" s="144"/>
      <c r="JM155" s="144"/>
      <c r="JN155" s="144"/>
      <c r="JO155" s="144"/>
      <c r="JP155" s="144"/>
      <c r="JQ155" s="144"/>
      <c r="JR155" s="144"/>
      <c r="JS155" s="144"/>
      <c r="JT155" s="144"/>
      <c r="JU155" s="144"/>
      <c r="JV155" s="144"/>
      <c r="JW155" s="144"/>
      <c r="JX155" s="100"/>
      <c r="JY155" s="100"/>
      <c r="JZ155" s="100"/>
      <c r="KA155" s="100"/>
      <c r="KB155" s="100"/>
      <c r="KC155" s="100"/>
      <c r="KD155" s="100"/>
      <c r="KE155" s="100"/>
      <c r="KF155" s="100"/>
      <c r="KG155" s="100"/>
      <c r="KH155" s="144"/>
      <c r="KI155" s="144"/>
      <c r="KJ155" s="144"/>
      <c r="KK155" s="144"/>
      <c r="KL155" s="144"/>
      <c r="KM155" s="144"/>
      <c r="KN155" s="144"/>
      <c r="KO155" s="144"/>
      <c r="KP155" s="144"/>
      <c r="KQ155" s="144"/>
    </row>
    <row r="156" spans="1:303" s="145" customFormat="1" ht="15" customHeight="1" x14ac:dyDescent="0.25">
      <c r="A156" s="99" t="s">
        <v>832</v>
      </c>
      <c r="B156" s="106" t="s">
        <v>833</v>
      </c>
      <c r="C156" s="61" t="s">
        <v>773</v>
      </c>
      <c r="D156" s="101" t="s">
        <v>1701</v>
      </c>
      <c r="E156" s="106"/>
      <c r="F156" s="101" t="s">
        <v>457</v>
      </c>
      <c r="G156" s="101"/>
      <c r="H156" s="50"/>
      <c r="I156" s="173"/>
      <c r="J156" s="161"/>
      <c r="K156" s="184" t="s">
        <v>1801</v>
      </c>
      <c r="L156" s="52"/>
      <c r="M156" s="52" t="s">
        <v>86</v>
      </c>
      <c r="N156" s="49" t="s">
        <v>521</v>
      </c>
      <c r="O156" s="52"/>
      <c r="P156" s="52"/>
      <c r="Q156" s="52"/>
      <c r="R156" s="52"/>
      <c r="S156" s="249"/>
      <c r="T156" s="52"/>
      <c r="U156" s="52"/>
      <c r="V156" s="52"/>
      <c r="W156" s="52"/>
      <c r="X156" s="52"/>
      <c r="Y156" s="52"/>
      <c r="Z156" s="52"/>
      <c r="AA156" s="52"/>
      <c r="AB156" s="52"/>
      <c r="AC156" s="52"/>
      <c r="AD156" s="52"/>
      <c r="AE156" s="165">
        <f t="shared" si="4"/>
        <v>2</v>
      </c>
      <c r="AF156" s="289"/>
      <c r="AG156" s="99"/>
      <c r="AH156" s="144"/>
      <c r="AI156" s="144"/>
      <c r="AJ156" s="144"/>
      <c r="AK156" s="144"/>
      <c r="AL156" s="144"/>
      <c r="AM156" s="144"/>
      <c r="AN156" s="144"/>
      <c r="AO156" s="144"/>
      <c r="AP156" s="144"/>
      <c r="AQ156" s="144"/>
      <c r="AR156" s="144"/>
      <c r="AS156" s="144"/>
      <c r="AT156" s="144"/>
      <c r="AU156" s="144"/>
      <c r="AV156" s="144"/>
      <c r="AW156" s="144"/>
      <c r="AX156" s="144"/>
      <c r="AY156" s="144"/>
      <c r="AZ156" s="144"/>
      <c r="BA156" s="144"/>
      <c r="BB156" s="144"/>
      <c r="BC156" s="144"/>
      <c r="BD156" s="144"/>
      <c r="BE156" s="144"/>
      <c r="BF156" s="144"/>
      <c r="BG156" s="144"/>
      <c r="BH156" s="144"/>
      <c r="BI156" s="144"/>
      <c r="BJ156" s="144"/>
      <c r="BK156" s="144"/>
      <c r="BL156" s="144"/>
      <c r="BM156" s="144"/>
      <c r="BN156" s="144"/>
      <c r="BO156" s="144"/>
      <c r="BP156" s="144"/>
      <c r="BQ156" s="144"/>
      <c r="BR156" s="144"/>
      <c r="BS156" s="144"/>
      <c r="BT156" s="144"/>
      <c r="BU156" s="144"/>
      <c r="BV156" s="144"/>
      <c r="BW156" s="144"/>
      <c r="BX156" s="144"/>
      <c r="BY156" s="144"/>
      <c r="BZ156" s="144"/>
      <c r="CA156" s="144"/>
      <c r="CB156" s="144"/>
      <c r="CC156" s="144"/>
      <c r="CD156" s="144"/>
      <c r="CE156" s="144"/>
      <c r="CF156" s="144"/>
      <c r="CG156" s="144"/>
      <c r="CH156" s="144"/>
      <c r="CI156" s="144"/>
      <c r="CJ156" s="144"/>
      <c r="CK156" s="144"/>
      <c r="CL156" s="144"/>
      <c r="CM156" s="144"/>
      <c r="CN156" s="144"/>
      <c r="CO156" s="144"/>
      <c r="CP156" s="144"/>
      <c r="CQ156" s="144"/>
      <c r="CR156" s="144"/>
      <c r="CS156" s="144"/>
      <c r="CT156" s="144"/>
      <c r="CU156" s="144"/>
      <c r="CV156" s="144"/>
      <c r="CW156" s="144"/>
      <c r="CX156" s="144"/>
      <c r="CY156" s="144"/>
      <c r="CZ156" s="144"/>
      <c r="DA156" s="144"/>
      <c r="DB156" s="144"/>
      <c r="DC156" s="144"/>
      <c r="DD156" s="144"/>
      <c r="DE156" s="144"/>
      <c r="DF156" s="144"/>
      <c r="DG156" s="144"/>
      <c r="DH156" s="144"/>
      <c r="DI156" s="144"/>
      <c r="DJ156" s="144"/>
      <c r="DK156" s="144"/>
      <c r="DL156" s="144"/>
      <c r="DM156" s="144"/>
      <c r="DN156" s="144"/>
      <c r="DO156" s="144"/>
      <c r="DP156" s="144"/>
      <c r="DQ156" s="144"/>
      <c r="DR156" s="144"/>
      <c r="DS156" s="144"/>
      <c r="DT156" s="144"/>
      <c r="DU156" s="144"/>
      <c r="DV156" s="144"/>
      <c r="DW156" s="144"/>
      <c r="DX156" s="144"/>
      <c r="DY156" s="144"/>
      <c r="DZ156" s="144"/>
      <c r="EA156" s="144"/>
      <c r="EB156" s="144"/>
      <c r="EC156" s="144"/>
      <c r="ED156" s="144"/>
      <c r="EE156" s="144"/>
      <c r="EF156" s="144"/>
      <c r="EG156" s="144"/>
      <c r="EH156" s="144"/>
      <c r="EI156" s="144"/>
      <c r="EJ156" s="144"/>
      <c r="EK156" s="144"/>
      <c r="EL156" s="144"/>
      <c r="EM156" s="144"/>
      <c r="EN156" s="144"/>
      <c r="EO156" s="144"/>
      <c r="EP156" s="144"/>
      <c r="EQ156" s="144"/>
      <c r="ER156" s="144"/>
      <c r="ES156" s="144"/>
      <c r="ET156" s="144"/>
      <c r="EU156" s="144"/>
      <c r="EV156" s="144"/>
      <c r="EW156" s="144"/>
      <c r="EX156" s="144"/>
      <c r="EY156" s="144"/>
      <c r="EZ156" s="144"/>
      <c r="FA156" s="144"/>
      <c r="FB156" s="144"/>
      <c r="FC156" s="144"/>
      <c r="FD156" s="144"/>
      <c r="FE156" s="144"/>
      <c r="FF156" s="144"/>
      <c r="FG156" s="144"/>
      <c r="FH156" s="144"/>
      <c r="FI156" s="144"/>
      <c r="FJ156" s="144"/>
      <c r="FK156" s="144"/>
      <c r="FL156" s="144"/>
      <c r="FM156" s="144"/>
      <c r="FN156" s="144"/>
      <c r="FO156" s="144"/>
      <c r="FP156" s="144"/>
      <c r="FQ156" s="144"/>
      <c r="FR156" s="144"/>
      <c r="FS156" s="144"/>
      <c r="FT156" s="144"/>
      <c r="FU156" s="144"/>
      <c r="FV156" s="144"/>
      <c r="FW156" s="144"/>
      <c r="FX156" s="144"/>
      <c r="FY156" s="144"/>
      <c r="FZ156" s="144"/>
      <c r="GA156" s="144"/>
      <c r="GB156" s="144"/>
      <c r="GC156" s="144"/>
      <c r="GD156" s="144"/>
      <c r="GE156" s="144"/>
      <c r="GF156" s="144"/>
      <c r="GG156" s="144"/>
      <c r="GH156" s="144"/>
      <c r="GI156" s="144"/>
      <c r="GJ156" s="144"/>
      <c r="GK156" s="144"/>
      <c r="GL156" s="144"/>
      <c r="GM156" s="144"/>
      <c r="GN156" s="144"/>
      <c r="GO156" s="144"/>
      <c r="GP156" s="144"/>
      <c r="GQ156" s="144"/>
      <c r="GR156" s="144"/>
      <c r="GS156" s="144"/>
      <c r="GT156" s="144"/>
      <c r="GU156" s="144"/>
      <c r="GV156" s="144"/>
      <c r="GW156" s="144"/>
      <c r="GX156" s="144"/>
      <c r="GY156" s="144"/>
      <c r="GZ156" s="144"/>
      <c r="HA156" s="144"/>
      <c r="HB156" s="144"/>
      <c r="HC156" s="144"/>
      <c r="HD156" s="144"/>
      <c r="HE156" s="144"/>
      <c r="HF156" s="144"/>
      <c r="HG156" s="144"/>
      <c r="HH156" s="144"/>
      <c r="HI156" s="144"/>
      <c r="HJ156" s="144"/>
      <c r="HK156" s="144"/>
      <c r="HL156" s="144"/>
      <c r="HM156" s="144"/>
      <c r="HN156" s="144"/>
      <c r="HO156" s="144"/>
      <c r="HP156" s="144"/>
      <c r="HQ156" s="144"/>
      <c r="HR156" s="144"/>
      <c r="HS156" s="144"/>
      <c r="HT156" s="144"/>
      <c r="HU156" s="144"/>
      <c r="HV156" s="144"/>
      <c r="HW156" s="144"/>
      <c r="HX156" s="144"/>
      <c r="HY156" s="144"/>
      <c r="HZ156" s="144"/>
      <c r="IA156" s="144"/>
      <c r="IB156" s="144"/>
      <c r="IC156" s="144"/>
      <c r="ID156" s="144"/>
      <c r="IE156" s="144"/>
      <c r="IF156" s="144"/>
      <c r="IG156" s="144"/>
      <c r="IH156" s="144"/>
      <c r="II156" s="144"/>
      <c r="IJ156" s="144"/>
      <c r="IK156" s="144"/>
      <c r="IL156" s="144"/>
      <c r="IM156" s="144"/>
      <c r="IN156" s="144"/>
      <c r="IO156" s="144"/>
      <c r="IP156" s="144"/>
      <c r="IQ156" s="144"/>
      <c r="IR156" s="144"/>
      <c r="IS156" s="144"/>
      <c r="IT156" s="144"/>
      <c r="IU156" s="144"/>
      <c r="IV156" s="144"/>
      <c r="IW156" s="144"/>
      <c r="IX156" s="144"/>
      <c r="IY156" s="144"/>
      <c r="IZ156" s="144"/>
      <c r="JA156" s="144"/>
      <c r="JB156" s="144"/>
      <c r="JC156" s="144"/>
      <c r="JD156" s="144"/>
      <c r="JE156" s="144"/>
      <c r="JF156" s="144"/>
      <c r="JG156" s="144"/>
      <c r="JH156" s="144"/>
      <c r="JI156" s="144"/>
      <c r="JJ156" s="144"/>
      <c r="JK156" s="144"/>
      <c r="JL156" s="144"/>
      <c r="JM156" s="144"/>
      <c r="JN156" s="144"/>
      <c r="JO156" s="144"/>
      <c r="JP156" s="144"/>
      <c r="JQ156" s="144"/>
      <c r="JR156" s="144"/>
      <c r="JS156" s="144"/>
      <c r="JT156" s="144"/>
      <c r="JU156" s="144"/>
      <c r="JV156" s="144"/>
      <c r="JW156" s="144"/>
      <c r="JX156" s="144"/>
      <c r="JY156" s="144"/>
      <c r="JZ156" s="144"/>
      <c r="KA156" s="144"/>
      <c r="KB156" s="144"/>
      <c r="KC156" s="144"/>
      <c r="KD156" s="144"/>
      <c r="KE156" s="144"/>
      <c r="KF156" s="144"/>
      <c r="KG156" s="144"/>
      <c r="KH156" s="144"/>
      <c r="KI156" s="144"/>
      <c r="KJ156" s="144"/>
      <c r="KK156" s="144"/>
      <c r="KL156" s="144"/>
      <c r="KM156" s="144"/>
      <c r="KN156" s="144"/>
      <c r="KO156" s="144"/>
      <c r="KP156" s="144"/>
      <c r="KQ156" s="144"/>
    </row>
    <row r="157" spans="1:303" s="145" customFormat="1" ht="15" hidden="1" customHeight="1" x14ac:dyDescent="0.25">
      <c r="A157" s="101" t="s">
        <v>830</v>
      </c>
      <c r="B157" s="149" t="s">
        <v>831</v>
      </c>
      <c r="C157" s="61" t="s">
        <v>773</v>
      </c>
      <c r="D157" s="101" t="s">
        <v>1701</v>
      </c>
      <c r="E157" s="149"/>
      <c r="F157" s="101" t="s">
        <v>457</v>
      </c>
      <c r="G157" s="101"/>
      <c r="H157" s="50"/>
      <c r="I157" s="178"/>
      <c r="J157" s="133"/>
      <c r="K157" s="185"/>
      <c r="L157" s="50" t="s">
        <v>84</v>
      </c>
      <c r="M157" s="50"/>
      <c r="N157" s="50"/>
      <c r="O157" s="50"/>
      <c r="P157" s="50"/>
      <c r="Q157" s="50"/>
      <c r="R157" s="50"/>
      <c r="S157" s="249"/>
      <c r="T157" s="50"/>
      <c r="U157" s="50"/>
      <c r="V157" s="50"/>
      <c r="W157" s="50"/>
      <c r="X157" s="50"/>
      <c r="Y157" s="50"/>
      <c r="Z157" s="50"/>
      <c r="AA157" s="50"/>
      <c r="AB157" s="50"/>
      <c r="AC157" s="50"/>
      <c r="AD157" s="50"/>
      <c r="AE157" s="165">
        <f t="shared" si="4"/>
        <v>1</v>
      </c>
      <c r="AF157" s="289"/>
      <c r="AG157" s="101"/>
      <c r="AH157" s="136"/>
      <c r="AI157" s="136"/>
      <c r="AJ157" s="136"/>
      <c r="AK157" s="136"/>
      <c r="AL157" s="136"/>
      <c r="AM157" s="136"/>
      <c r="AN157" s="136"/>
      <c r="AO157" s="136"/>
      <c r="AP157" s="136"/>
      <c r="AQ157" s="136"/>
      <c r="AR157" s="136"/>
      <c r="AS157" s="136"/>
      <c r="AT157" s="136"/>
      <c r="AU157" s="136"/>
      <c r="AV157" s="136"/>
      <c r="AW157" s="136"/>
      <c r="AX157" s="136"/>
      <c r="AY157" s="136"/>
      <c r="AZ157" s="136"/>
      <c r="BA157" s="136"/>
      <c r="BB157" s="136"/>
      <c r="BC157" s="136"/>
      <c r="BD157" s="136"/>
      <c r="BE157" s="136"/>
      <c r="BF157" s="136"/>
      <c r="BG157" s="136"/>
      <c r="BH157" s="136"/>
      <c r="BI157" s="136"/>
      <c r="BJ157" s="136"/>
      <c r="BK157" s="136"/>
      <c r="BL157" s="136"/>
      <c r="BM157" s="136"/>
      <c r="BN157" s="136"/>
      <c r="BO157" s="136"/>
      <c r="BP157" s="136"/>
      <c r="BQ157" s="136"/>
      <c r="BR157" s="136"/>
      <c r="BS157" s="136"/>
      <c r="BT157" s="136"/>
      <c r="BU157" s="136"/>
      <c r="BV157" s="136"/>
      <c r="BW157" s="136"/>
      <c r="BX157" s="136"/>
      <c r="BY157" s="136"/>
      <c r="BZ157" s="136"/>
      <c r="CA157" s="136"/>
      <c r="CB157" s="136"/>
      <c r="CC157" s="136"/>
      <c r="CD157" s="136"/>
      <c r="CE157" s="136"/>
      <c r="CF157" s="136"/>
      <c r="CG157" s="136"/>
      <c r="CH157" s="136"/>
      <c r="CI157" s="136"/>
      <c r="CJ157" s="136"/>
      <c r="CK157" s="136"/>
      <c r="CL157" s="136"/>
      <c r="CM157" s="136"/>
      <c r="CN157" s="136"/>
      <c r="CO157" s="136"/>
      <c r="CP157" s="136"/>
      <c r="CQ157" s="136"/>
      <c r="CR157" s="136"/>
      <c r="CS157" s="136"/>
      <c r="CT157" s="136"/>
      <c r="CU157" s="136"/>
      <c r="CV157" s="136"/>
      <c r="CW157" s="136"/>
      <c r="CX157" s="136"/>
      <c r="CY157" s="136"/>
      <c r="CZ157" s="136"/>
      <c r="DA157" s="136"/>
      <c r="DB157" s="136"/>
      <c r="DC157" s="136"/>
      <c r="DD157" s="136"/>
      <c r="DE157" s="136"/>
      <c r="DF157" s="136"/>
      <c r="DG157" s="136"/>
      <c r="DH157" s="136"/>
      <c r="DI157" s="136"/>
      <c r="DJ157" s="136"/>
      <c r="DK157" s="136"/>
      <c r="DL157" s="136"/>
      <c r="DM157" s="136"/>
      <c r="DN157" s="136"/>
      <c r="DO157" s="136"/>
      <c r="DP157" s="136"/>
      <c r="DQ157" s="136"/>
      <c r="DR157" s="136"/>
      <c r="DS157" s="136"/>
      <c r="DT157" s="136"/>
      <c r="DU157" s="136"/>
      <c r="DV157" s="136"/>
      <c r="DW157" s="136"/>
      <c r="DX157" s="136"/>
      <c r="DY157" s="136"/>
      <c r="DZ157" s="136"/>
      <c r="EA157" s="136"/>
      <c r="EB157" s="136"/>
      <c r="EC157" s="136"/>
      <c r="ED157" s="136"/>
      <c r="EE157" s="136"/>
      <c r="EF157" s="136"/>
      <c r="EG157" s="136"/>
      <c r="EH157" s="136"/>
      <c r="EI157" s="136"/>
      <c r="EJ157" s="136"/>
      <c r="EK157" s="136"/>
      <c r="EL157" s="136"/>
      <c r="EM157" s="136"/>
      <c r="EN157" s="136"/>
      <c r="EO157" s="136"/>
      <c r="EP157" s="136"/>
      <c r="EQ157" s="136"/>
      <c r="ER157" s="136"/>
      <c r="ES157" s="136"/>
      <c r="ET157" s="136"/>
      <c r="EU157" s="136"/>
      <c r="EV157" s="136"/>
      <c r="EW157" s="136"/>
      <c r="EX157" s="136"/>
      <c r="EY157" s="136"/>
      <c r="EZ157" s="136"/>
      <c r="FA157" s="136"/>
      <c r="FB157" s="136"/>
      <c r="FC157" s="136"/>
      <c r="FD157" s="136"/>
      <c r="FE157" s="136"/>
      <c r="FF157" s="136"/>
      <c r="FG157" s="136"/>
      <c r="FH157" s="136"/>
      <c r="FI157" s="136"/>
      <c r="FJ157" s="136"/>
      <c r="FK157" s="136"/>
      <c r="FL157" s="136"/>
      <c r="FM157" s="136"/>
      <c r="FN157" s="136"/>
      <c r="FO157" s="136"/>
      <c r="FP157" s="136"/>
      <c r="FQ157" s="136"/>
      <c r="FR157" s="136"/>
      <c r="FS157" s="136"/>
      <c r="FT157" s="136"/>
      <c r="FU157" s="136"/>
      <c r="FV157" s="136"/>
      <c r="FW157" s="136"/>
      <c r="FX157" s="136"/>
      <c r="FY157" s="136"/>
      <c r="FZ157" s="136"/>
      <c r="GA157" s="136"/>
      <c r="GB157" s="136"/>
      <c r="GC157" s="136"/>
      <c r="GD157" s="136"/>
      <c r="GE157" s="136"/>
      <c r="GF157" s="136"/>
      <c r="GG157" s="136"/>
      <c r="GH157" s="136"/>
      <c r="GI157" s="136"/>
      <c r="GJ157" s="136"/>
      <c r="GK157" s="136"/>
      <c r="GL157" s="136"/>
      <c r="GM157" s="136"/>
      <c r="GN157" s="136"/>
      <c r="GO157" s="136"/>
      <c r="GP157" s="136"/>
      <c r="GQ157" s="136"/>
      <c r="GR157" s="136"/>
      <c r="GS157" s="136"/>
      <c r="GT157" s="136"/>
      <c r="GU157" s="136"/>
      <c r="GV157" s="136"/>
      <c r="GW157" s="136"/>
      <c r="GX157" s="136"/>
      <c r="GY157" s="136"/>
      <c r="GZ157" s="136"/>
      <c r="HA157" s="136"/>
      <c r="HB157" s="136"/>
      <c r="HC157" s="136"/>
      <c r="HD157" s="136"/>
      <c r="HE157" s="136"/>
      <c r="HF157" s="136"/>
      <c r="HG157" s="136"/>
      <c r="HH157" s="136"/>
      <c r="HI157" s="136"/>
      <c r="HJ157" s="136"/>
      <c r="HK157" s="136"/>
      <c r="HL157" s="136"/>
      <c r="HM157" s="136"/>
      <c r="HN157" s="136"/>
      <c r="HO157" s="136"/>
      <c r="HP157" s="136"/>
      <c r="HQ157" s="136"/>
      <c r="HR157" s="136"/>
      <c r="HS157" s="136"/>
      <c r="HT157" s="136"/>
      <c r="HU157" s="136"/>
      <c r="HV157" s="136"/>
      <c r="HW157" s="136"/>
      <c r="HX157" s="136"/>
      <c r="HY157" s="136"/>
      <c r="HZ157" s="136"/>
      <c r="IA157" s="136"/>
      <c r="IB157" s="136"/>
      <c r="IC157" s="136"/>
      <c r="ID157" s="136"/>
      <c r="IE157" s="136"/>
      <c r="IF157" s="136"/>
      <c r="IG157" s="136"/>
      <c r="IH157" s="136"/>
      <c r="II157" s="136"/>
      <c r="IJ157" s="136"/>
      <c r="IK157" s="136"/>
      <c r="IL157" s="136"/>
      <c r="IM157" s="136"/>
      <c r="IN157" s="136"/>
      <c r="IO157" s="136"/>
      <c r="IP157" s="136"/>
      <c r="IQ157" s="136"/>
      <c r="IR157" s="136"/>
      <c r="IS157" s="136"/>
      <c r="IT157" s="136"/>
      <c r="IU157" s="136"/>
      <c r="IV157" s="136"/>
      <c r="IW157" s="136"/>
      <c r="IX157" s="136"/>
      <c r="IY157" s="136"/>
      <c r="IZ157" s="136"/>
      <c r="JA157" s="136"/>
      <c r="JB157" s="136"/>
      <c r="JC157" s="136"/>
      <c r="JD157" s="136"/>
      <c r="JE157" s="136"/>
      <c r="JF157" s="136"/>
      <c r="JG157" s="136"/>
      <c r="JH157" s="136"/>
      <c r="JI157" s="136"/>
      <c r="JJ157" s="136"/>
      <c r="JK157" s="136"/>
      <c r="JL157" s="136"/>
      <c r="JM157" s="136"/>
      <c r="JN157" s="136"/>
      <c r="JO157" s="136"/>
      <c r="JP157" s="136"/>
      <c r="JQ157" s="136"/>
      <c r="JR157" s="136"/>
      <c r="JS157" s="136"/>
      <c r="JT157" s="136"/>
      <c r="JU157" s="136"/>
      <c r="JV157" s="136"/>
      <c r="JW157" s="136"/>
      <c r="JX157" s="100"/>
      <c r="JY157" s="100"/>
      <c r="JZ157" s="100"/>
      <c r="KA157" s="100"/>
      <c r="KB157" s="100"/>
      <c r="KC157" s="100"/>
      <c r="KD157" s="100"/>
      <c r="KE157" s="100"/>
      <c r="KF157" s="100"/>
      <c r="KG157" s="100"/>
      <c r="KH157" s="144"/>
      <c r="KI157" s="144"/>
      <c r="KJ157" s="144"/>
      <c r="KK157" s="144"/>
      <c r="KL157" s="144"/>
      <c r="KM157" s="144"/>
      <c r="KN157" s="144"/>
      <c r="KO157" s="144"/>
      <c r="KP157" s="144"/>
      <c r="KQ157" s="144"/>
    </row>
    <row r="158" spans="1:303" s="145" customFormat="1" ht="15" customHeight="1" x14ac:dyDescent="0.25">
      <c r="A158" s="99" t="s">
        <v>834</v>
      </c>
      <c r="B158" s="106" t="s">
        <v>835</v>
      </c>
      <c r="C158" s="61" t="s">
        <v>773</v>
      </c>
      <c r="D158" s="101" t="s">
        <v>1701</v>
      </c>
      <c r="E158" s="106"/>
      <c r="F158" s="101" t="s">
        <v>457</v>
      </c>
      <c r="G158" s="101"/>
      <c r="H158" s="50"/>
      <c r="I158" s="173"/>
      <c r="J158" s="161"/>
      <c r="K158" s="184" t="s">
        <v>1801</v>
      </c>
      <c r="L158" s="52"/>
      <c r="M158" s="52" t="s">
        <v>84</v>
      </c>
      <c r="N158" s="49" t="s">
        <v>521</v>
      </c>
      <c r="O158" s="52"/>
      <c r="P158" s="52"/>
      <c r="Q158" s="52"/>
      <c r="R158" s="52"/>
      <c r="S158" s="249"/>
      <c r="T158" s="52"/>
      <c r="U158" s="52"/>
      <c r="V158" s="52"/>
      <c r="W158" s="52"/>
      <c r="X158" s="52"/>
      <c r="Y158" s="52"/>
      <c r="Z158" s="52"/>
      <c r="AA158" s="52"/>
      <c r="AB158" s="52"/>
      <c r="AC158" s="52"/>
      <c r="AD158" s="52"/>
      <c r="AE158" s="165">
        <f t="shared" si="4"/>
        <v>2</v>
      </c>
      <c r="AF158" s="289"/>
      <c r="AG158" s="99"/>
      <c r="AH158" s="144"/>
      <c r="AI158" s="144"/>
      <c r="AJ158" s="144"/>
      <c r="AK158" s="144"/>
      <c r="AL158" s="144"/>
      <c r="AM158" s="144"/>
      <c r="AN158" s="144"/>
      <c r="AO158" s="144"/>
      <c r="AP158" s="144"/>
      <c r="AQ158" s="144"/>
      <c r="AR158" s="144"/>
      <c r="AS158" s="144"/>
      <c r="AT158" s="144"/>
      <c r="AU158" s="144"/>
      <c r="AV158" s="144"/>
      <c r="AW158" s="144"/>
      <c r="AX158" s="144"/>
      <c r="AY158" s="144"/>
      <c r="AZ158" s="144"/>
      <c r="BA158" s="144"/>
      <c r="BB158" s="144"/>
      <c r="BC158" s="144"/>
      <c r="BD158" s="144"/>
      <c r="BE158" s="144"/>
      <c r="BF158" s="144"/>
      <c r="BG158" s="144"/>
      <c r="BH158" s="144"/>
      <c r="BI158" s="144"/>
      <c r="BJ158" s="144"/>
      <c r="BK158" s="144"/>
      <c r="BL158" s="144"/>
      <c r="BM158" s="144"/>
      <c r="BN158" s="144"/>
      <c r="BO158" s="144"/>
      <c r="BP158" s="144"/>
      <c r="BQ158" s="144"/>
      <c r="BR158" s="144"/>
      <c r="BS158" s="144"/>
      <c r="BT158" s="144"/>
      <c r="BU158" s="144"/>
      <c r="BV158" s="144"/>
      <c r="BW158" s="144"/>
      <c r="BX158" s="144"/>
      <c r="BY158" s="144"/>
      <c r="BZ158" s="144"/>
      <c r="CA158" s="144"/>
      <c r="CB158" s="144"/>
      <c r="CC158" s="144"/>
      <c r="CD158" s="144"/>
      <c r="CE158" s="144"/>
      <c r="CF158" s="144"/>
      <c r="CG158" s="144"/>
      <c r="CH158" s="144"/>
      <c r="CI158" s="144"/>
      <c r="CJ158" s="144"/>
      <c r="CK158" s="144"/>
      <c r="CL158" s="144"/>
      <c r="CM158" s="144"/>
      <c r="CN158" s="144"/>
      <c r="CO158" s="144"/>
      <c r="CP158" s="144"/>
      <c r="CQ158" s="144"/>
      <c r="CR158" s="144"/>
      <c r="CS158" s="144"/>
      <c r="CT158" s="144"/>
      <c r="CU158" s="144"/>
      <c r="CV158" s="144"/>
      <c r="CW158" s="144"/>
      <c r="CX158" s="144"/>
      <c r="CY158" s="144"/>
      <c r="CZ158" s="144"/>
      <c r="DA158" s="144"/>
      <c r="DB158" s="144"/>
      <c r="DC158" s="144"/>
      <c r="DD158" s="144"/>
      <c r="DE158" s="144"/>
      <c r="DF158" s="144"/>
      <c r="DG158" s="144"/>
      <c r="DH158" s="144"/>
      <c r="DI158" s="144"/>
      <c r="DJ158" s="144"/>
      <c r="DK158" s="144"/>
      <c r="DL158" s="144"/>
      <c r="DM158" s="144"/>
      <c r="DN158" s="144"/>
      <c r="DO158" s="144"/>
      <c r="DP158" s="144"/>
      <c r="DQ158" s="144"/>
      <c r="DR158" s="144"/>
      <c r="DS158" s="144"/>
      <c r="DT158" s="144"/>
      <c r="DU158" s="144"/>
      <c r="DV158" s="144"/>
      <c r="DW158" s="144"/>
      <c r="DX158" s="144"/>
      <c r="DY158" s="144"/>
      <c r="DZ158" s="144"/>
      <c r="EA158" s="144"/>
      <c r="EB158" s="144"/>
      <c r="EC158" s="144"/>
      <c r="ED158" s="144"/>
      <c r="EE158" s="144"/>
      <c r="EF158" s="144"/>
      <c r="EG158" s="144"/>
      <c r="EH158" s="144"/>
      <c r="EI158" s="144"/>
      <c r="EJ158" s="144"/>
      <c r="EK158" s="144"/>
      <c r="EL158" s="144"/>
      <c r="EM158" s="144"/>
      <c r="EN158" s="144"/>
      <c r="EO158" s="144"/>
      <c r="EP158" s="144"/>
      <c r="EQ158" s="144"/>
      <c r="ER158" s="144"/>
      <c r="ES158" s="144"/>
      <c r="ET158" s="144"/>
      <c r="EU158" s="144"/>
      <c r="EV158" s="144"/>
      <c r="EW158" s="144"/>
      <c r="EX158" s="144"/>
      <c r="EY158" s="144"/>
      <c r="EZ158" s="144"/>
      <c r="FA158" s="144"/>
      <c r="FB158" s="144"/>
      <c r="FC158" s="144"/>
      <c r="FD158" s="144"/>
      <c r="FE158" s="144"/>
      <c r="FF158" s="144"/>
      <c r="FG158" s="144"/>
      <c r="FH158" s="144"/>
      <c r="FI158" s="144"/>
      <c r="FJ158" s="144"/>
      <c r="FK158" s="144"/>
      <c r="FL158" s="144"/>
      <c r="FM158" s="144"/>
      <c r="FN158" s="144"/>
      <c r="FO158" s="144"/>
      <c r="FP158" s="144"/>
      <c r="FQ158" s="144"/>
      <c r="FR158" s="144"/>
      <c r="FS158" s="144"/>
      <c r="FT158" s="144"/>
      <c r="FU158" s="144"/>
      <c r="FV158" s="144"/>
      <c r="FW158" s="144"/>
      <c r="FX158" s="144"/>
      <c r="FY158" s="144"/>
      <c r="FZ158" s="144"/>
      <c r="GA158" s="144"/>
      <c r="GB158" s="144"/>
      <c r="GC158" s="144"/>
      <c r="GD158" s="144"/>
      <c r="GE158" s="144"/>
      <c r="GF158" s="144"/>
      <c r="GG158" s="144"/>
      <c r="GH158" s="144"/>
      <c r="GI158" s="144"/>
      <c r="GJ158" s="144"/>
      <c r="GK158" s="144"/>
      <c r="GL158" s="144"/>
      <c r="GM158" s="144"/>
      <c r="GN158" s="144"/>
      <c r="GO158" s="144"/>
      <c r="GP158" s="144"/>
      <c r="GQ158" s="144"/>
      <c r="GR158" s="144"/>
      <c r="GS158" s="144"/>
      <c r="GT158" s="144"/>
      <c r="GU158" s="144"/>
      <c r="GV158" s="144"/>
      <c r="GW158" s="144"/>
      <c r="GX158" s="144"/>
      <c r="GY158" s="144"/>
      <c r="GZ158" s="144"/>
      <c r="HA158" s="144"/>
      <c r="HB158" s="144"/>
      <c r="HC158" s="144"/>
      <c r="HD158" s="144"/>
      <c r="HE158" s="144"/>
      <c r="HF158" s="144"/>
      <c r="HG158" s="144"/>
      <c r="HH158" s="144"/>
      <c r="HI158" s="144"/>
      <c r="HJ158" s="144"/>
      <c r="HK158" s="144"/>
      <c r="HL158" s="144"/>
      <c r="HM158" s="144"/>
      <c r="HN158" s="144"/>
      <c r="HO158" s="144"/>
      <c r="HP158" s="144"/>
      <c r="HQ158" s="144"/>
      <c r="HR158" s="144"/>
      <c r="HS158" s="144"/>
      <c r="HT158" s="144"/>
      <c r="HU158" s="144"/>
      <c r="HV158" s="144"/>
      <c r="HW158" s="144"/>
      <c r="HX158" s="144"/>
      <c r="HY158" s="144"/>
      <c r="HZ158" s="144"/>
      <c r="IA158" s="144"/>
      <c r="IB158" s="144"/>
      <c r="IC158" s="144"/>
      <c r="ID158" s="144"/>
      <c r="IE158" s="144"/>
      <c r="IF158" s="144"/>
      <c r="IG158" s="144"/>
      <c r="IH158" s="144"/>
      <c r="II158" s="144"/>
      <c r="IJ158" s="144"/>
      <c r="IK158" s="144"/>
      <c r="IL158" s="144"/>
      <c r="IM158" s="144"/>
      <c r="IN158" s="144"/>
      <c r="IO158" s="144"/>
      <c r="IP158" s="144"/>
      <c r="IQ158" s="144"/>
      <c r="IR158" s="144"/>
      <c r="IS158" s="144"/>
      <c r="IT158" s="144"/>
      <c r="IU158" s="144"/>
      <c r="IV158" s="144"/>
      <c r="IW158" s="144"/>
      <c r="IX158" s="144"/>
      <c r="IY158" s="144"/>
      <c r="IZ158" s="144"/>
      <c r="JA158" s="144"/>
      <c r="JB158" s="144"/>
      <c r="JC158" s="144"/>
      <c r="JD158" s="144"/>
      <c r="JE158" s="144"/>
      <c r="JF158" s="144"/>
      <c r="JG158" s="144"/>
      <c r="JH158" s="144"/>
      <c r="JI158" s="144"/>
      <c r="JJ158" s="144"/>
      <c r="JK158" s="144"/>
      <c r="JL158" s="144"/>
      <c r="JM158" s="144"/>
      <c r="JN158" s="144"/>
      <c r="JO158" s="144"/>
      <c r="JP158" s="144"/>
      <c r="JQ158" s="144"/>
      <c r="JR158" s="144"/>
      <c r="JS158" s="144"/>
      <c r="JT158" s="144"/>
      <c r="JU158" s="144"/>
      <c r="JV158" s="144"/>
      <c r="JW158" s="144"/>
      <c r="JX158" s="144"/>
      <c r="JY158" s="144"/>
      <c r="JZ158" s="144"/>
      <c r="KA158" s="144"/>
      <c r="KB158" s="144"/>
      <c r="KC158" s="144"/>
      <c r="KD158" s="144"/>
      <c r="KE158" s="144"/>
      <c r="KF158" s="144"/>
      <c r="KG158" s="144"/>
      <c r="KH158" s="100"/>
      <c r="KI158" s="100"/>
      <c r="KJ158" s="100"/>
      <c r="KK158" s="100"/>
      <c r="KL158" s="100"/>
      <c r="KM158" s="100"/>
      <c r="KN158" s="100"/>
      <c r="KO158" s="100"/>
      <c r="KP158" s="100"/>
      <c r="KQ158" s="100"/>
    </row>
    <row r="159" spans="1:303" s="145" customFormat="1" ht="15" customHeight="1" x14ac:dyDescent="0.25">
      <c r="A159" s="99" t="s">
        <v>839</v>
      </c>
      <c r="B159" s="106" t="s">
        <v>840</v>
      </c>
      <c r="C159" s="99" t="s">
        <v>773</v>
      </c>
      <c r="D159" s="101" t="s">
        <v>1701</v>
      </c>
      <c r="E159" s="99"/>
      <c r="F159" s="99" t="s">
        <v>457</v>
      </c>
      <c r="G159" s="99"/>
      <c r="H159" s="52"/>
      <c r="I159" s="171"/>
      <c r="J159" s="52"/>
      <c r="K159" s="184" t="s">
        <v>1801</v>
      </c>
      <c r="L159" s="52"/>
      <c r="M159" s="52" t="s">
        <v>84</v>
      </c>
      <c r="N159" s="49" t="s">
        <v>521</v>
      </c>
      <c r="O159" s="52"/>
      <c r="P159" s="52"/>
      <c r="Q159" s="52"/>
      <c r="R159" s="52"/>
      <c r="S159" s="249"/>
      <c r="T159" s="52"/>
      <c r="U159" s="52"/>
      <c r="V159" s="52"/>
      <c r="W159" s="52"/>
      <c r="X159" s="52"/>
      <c r="Y159" s="52"/>
      <c r="Z159" s="52"/>
      <c r="AA159" s="52"/>
      <c r="AB159" s="52"/>
      <c r="AC159" s="52"/>
      <c r="AD159" s="52"/>
      <c r="AE159" s="165">
        <f t="shared" si="4"/>
        <v>2</v>
      </c>
      <c r="AF159" s="289"/>
      <c r="AG159" s="99" t="s">
        <v>667</v>
      </c>
      <c r="AH159" s="144"/>
      <c r="AI159" s="144"/>
      <c r="AJ159" s="144"/>
      <c r="AK159" s="144"/>
      <c r="AL159" s="144"/>
      <c r="AM159" s="144"/>
      <c r="AN159" s="144"/>
      <c r="AO159" s="144"/>
      <c r="AP159" s="144"/>
      <c r="AQ159" s="144"/>
      <c r="AR159" s="144"/>
      <c r="AS159" s="144"/>
      <c r="AT159" s="144"/>
      <c r="AU159" s="144"/>
      <c r="AV159" s="144"/>
      <c r="AW159" s="144"/>
      <c r="AX159" s="144"/>
      <c r="AY159" s="144"/>
      <c r="AZ159" s="144"/>
      <c r="BA159" s="144"/>
      <c r="BB159" s="144"/>
      <c r="BC159" s="144"/>
      <c r="BD159" s="144"/>
      <c r="BE159" s="144"/>
      <c r="BF159" s="144"/>
      <c r="BG159" s="144"/>
      <c r="BH159" s="144"/>
      <c r="BI159" s="144"/>
      <c r="BJ159" s="144"/>
      <c r="BK159" s="144"/>
      <c r="BL159" s="144"/>
      <c r="BM159" s="144"/>
      <c r="BN159" s="144"/>
      <c r="BO159" s="144"/>
      <c r="BP159" s="144"/>
      <c r="BQ159" s="144"/>
      <c r="BR159" s="144"/>
      <c r="BS159" s="144"/>
      <c r="BT159" s="144"/>
      <c r="BU159" s="144"/>
      <c r="BV159" s="144"/>
      <c r="BW159" s="144"/>
      <c r="BX159" s="144"/>
      <c r="BY159" s="144"/>
      <c r="BZ159" s="144"/>
      <c r="CA159" s="144"/>
      <c r="CB159" s="144"/>
      <c r="CC159" s="144"/>
      <c r="CD159" s="144"/>
      <c r="CE159" s="144"/>
      <c r="CF159" s="144"/>
      <c r="CG159" s="144"/>
      <c r="CH159" s="144"/>
      <c r="CI159" s="144"/>
      <c r="CJ159" s="144"/>
      <c r="CK159" s="144"/>
      <c r="CL159" s="144"/>
      <c r="CM159" s="144"/>
      <c r="CN159" s="144"/>
      <c r="CO159" s="144"/>
      <c r="CP159" s="144"/>
      <c r="CQ159" s="144"/>
      <c r="CR159" s="144"/>
      <c r="CS159" s="144"/>
      <c r="CT159" s="144"/>
      <c r="CU159" s="144"/>
      <c r="CV159" s="144"/>
      <c r="CW159" s="144"/>
      <c r="CX159" s="144"/>
      <c r="CY159" s="144"/>
      <c r="CZ159" s="144"/>
      <c r="DA159" s="144"/>
      <c r="DB159" s="144"/>
      <c r="DC159" s="144"/>
      <c r="DD159" s="144"/>
      <c r="DE159" s="144"/>
      <c r="DF159" s="144"/>
      <c r="DG159" s="144"/>
      <c r="DH159" s="144"/>
      <c r="DI159" s="144"/>
      <c r="DJ159" s="144"/>
      <c r="DK159" s="144"/>
      <c r="DL159" s="144"/>
      <c r="DM159" s="144"/>
      <c r="DN159" s="144"/>
      <c r="DO159" s="144"/>
      <c r="DP159" s="144"/>
      <c r="DQ159" s="144"/>
      <c r="DR159" s="144"/>
      <c r="DS159" s="144"/>
      <c r="DT159" s="144"/>
      <c r="DU159" s="144"/>
      <c r="DV159" s="144"/>
      <c r="DW159" s="144"/>
      <c r="DX159" s="144"/>
      <c r="DY159" s="144"/>
      <c r="DZ159" s="144"/>
      <c r="EA159" s="144"/>
      <c r="EB159" s="144"/>
      <c r="EC159" s="144"/>
      <c r="ED159" s="144"/>
      <c r="EE159" s="144"/>
      <c r="EF159" s="144"/>
      <c r="EG159" s="144"/>
      <c r="EH159" s="144"/>
      <c r="EI159" s="144"/>
      <c r="EJ159" s="144"/>
      <c r="EK159" s="144"/>
      <c r="EL159" s="144"/>
      <c r="EM159" s="144"/>
      <c r="EN159" s="144"/>
      <c r="EO159" s="144"/>
      <c r="EP159" s="144"/>
      <c r="EQ159" s="144"/>
      <c r="ER159" s="144"/>
      <c r="ES159" s="144"/>
      <c r="ET159" s="144"/>
      <c r="EU159" s="144"/>
      <c r="EV159" s="144"/>
      <c r="EW159" s="144"/>
      <c r="EX159" s="144"/>
      <c r="EY159" s="144"/>
      <c r="EZ159" s="144"/>
      <c r="FA159" s="144"/>
      <c r="FB159" s="144"/>
      <c r="FC159" s="144"/>
      <c r="FD159" s="144"/>
      <c r="FE159" s="144"/>
      <c r="FF159" s="144"/>
      <c r="FG159" s="144"/>
      <c r="FH159" s="144"/>
      <c r="FI159" s="144"/>
      <c r="FJ159" s="144"/>
      <c r="FK159" s="144"/>
      <c r="FL159" s="144"/>
      <c r="FM159" s="144"/>
      <c r="FN159" s="144"/>
      <c r="FO159" s="144"/>
      <c r="FP159" s="144"/>
      <c r="FQ159" s="144"/>
      <c r="FR159" s="144"/>
      <c r="FS159" s="144"/>
      <c r="FT159" s="144"/>
      <c r="FU159" s="144"/>
      <c r="FV159" s="144"/>
      <c r="FW159" s="144"/>
      <c r="FX159" s="144"/>
      <c r="FY159" s="144"/>
      <c r="FZ159" s="144"/>
      <c r="GA159" s="144"/>
      <c r="GB159" s="144"/>
      <c r="GC159" s="144"/>
      <c r="GD159" s="144"/>
      <c r="GE159" s="144"/>
      <c r="GF159" s="144"/>
      <c r="GG159" s="144"/>
      <c r="GH159" s="144"/>
      <c r="GI159" s="144"/>
      <c r="GJ159" s="144"/>
      <c r="GK159" s="144"/>
      <c r="GL159" s="144"/>
      <c r="GM159" s="144"/>
      <c r="GN159" s="144"/>
      <c r="GO159" s="144"/>
      <c r="GP159" s="144"/>
      <c r="GQ159" s="144"/>
      <c r="GR159" s="144"/>
      <c r="GS159" s="144"/>
      <c r="GT159" s="144"/>
      <c r="GU159" s="144"/>
      <c r="GV159" s="144"/>
      <c r="GW159" s="144"/>
      <c r="GX159" s="144"/>
      <c r="GY159" s="144"/>
      <c r="GZ159" s="144"/>
      <c r="HA159" s="144"/>
      <c r="HB159" s="144"/>
      <c r="HC159" s="144"/>
      <c r="HD159" s="144"/>
      <c r="HE159" s="144"/>
      <c r="HF159" s="144"/>
      <c r="HG159" s="144"/>
      <c r="HH159" s="144"/>
      <c r="HI159" s="144"/>
      <c r="HJ159" s="144"/>
      <c r="HK159" s="144"/>
      <c r="HL159" s="144"/>
      <c r="HM159" s="144"/>
      <c r="HN159" s="144"/>
      <c r="HO159" s="144"/>
      <c r="HP159" s="144"/>
      <c r="HQ159" s="144"/>
      <c r="HR159" s="144"/>
      <c r="HS159" s="144"/>
      <c r="HT159" s="144"/>
      <c r="HU159" s="144"/>
      <c r="HV159" s="144"/>
      <c r="HW159" s="144"/>
      <c r="HX159" s="144"/>
      <c r="HY159" s="144"/>
      <c r="HZ159" s="144"/>
      <c r="IA159" s="144"/>
      <c r="IB159" s="144"/>
      <c r="IC159" s="144"/>
      <c r="ID159" s="144"/>
      <c r="IE159" s="144"/>
      <c r="IF159" s="144"/>
      <c r="IG159" s="144"/>
      <c r="IH159" s="144"/>
      <c r="II159" s="144"/>
      <c r="IJ159" s="144"/>
      <c r="IK159" s="144"/>
      <c r="IL159" s="144"/>
      <c r="IM159" s="144"/>
      <c r="IN159" s="144"/>
      <c r="IO159" s="144"/>
      <c r="IP159" s="144"/>
      <c r="IQ159" s="144"/>
      <c r="IR159" s="144"/>
      <c r="IS159" s="144"/>
      <c r="IT159" s="144"/>
      <c r="IU159" s="144"/>
      <c r="IV159" s="144"/>
      <c r="IW159" s="144"/>
      <c r="IX159" s="144"/>
      <c r="IY159" s="144"/>
      <c r="IZ159" s="144"/>
      <c r="JA159" s="144"/>
      <c r="JB159" s="144"/>
      <c r="JC159" s="144"/>
      <c r="JD159" s="144"/>
      <c r="JE159" s="144"/>
      <c r="JF159" s="144"/>
      <c r="JG159" s="144"/>
      <c r="JH159" s="144"/>
      <c r="JI159" s="144"/>
      <c r="JJ159" s="144"/>
      <c r="JK159" s="144"/>
      <c r="JL159" s="144"/>
      <c r="JM159" s="144"/>
      <c r="JN159" s="144"/>
      <c r="JO159" s="144"/>
      <c r="JP159" s="144"/>
      <c r="JQ159" s="144"/>
      <c r="JR159" s="144"/>
      <c r="JS159" s="144"/>
      <c r="JT159" s="144"/>
      <c r="JU159" s="144"/>
      <c r="JV159" s="144"/>
      <c r="JW159" s="144"/>
      <c r="JX159" s="144"/>
      <c r="JY159" s="144"/>
      <c r="JZ159" s="144"/>
      <c r="KA159" s="144"/>
      <c r="KB159" s="144"/>
      <c r="KC159" s="144"/>
      <c r="KD159" s="144"/>
      <c r="KE159" s="144"/>
      <c r="KF159" s="144"/>
      <c r="KG159" s="144"/>
      <c r="KH159" s="100"/>
      <c r="KI159" s="100"/>
      <c r="KJ159" s="100"/>
      <c r="KK159" s="100"/>
      <c r="KL159" s="100"/>
      <c r="KM159" s="100"/>
      <c r="KN159" s="100"/>
      <c r="KO159" s="100"/>
      <c r="KP159" s="100"/>
      <c r="KQ159" s="100"/>
    </row>
    <row r="160" spans="1:303" s="145" customFormat="1" ht="15" hidden="1" customHeight="1" x14ac:dyDescent="0.25">
      <c r="A160" s="105" t="s">
        <v>836</v>
      </c>
      <c r="B160" s="53" t="s">
        <v>837</v>
      </c>
      <c r="C160" s="61" t="s">
        <v>773</v>
      </c>
      <c r="D160" s="101" t="s">
        <v>1701</v>
      </c>
      <c r="E160" s="61"/>
      <c r="F160" s="61" t="s">
        <v>457</v>
      </c>
      <c r="G160" s="61"/>
      <c r="H160" s="55"/>
      <c r="I160" s="169"/>
      <c r="J160" s="55"/>
      <c r="K160" s="182"/>
      <c r="L160" s="58" t="s">
        <v>86</v>
      </c>
      <c r="M160" s="55"/>
      <c r="N160" s="55"/>
      <c r="O160" s="55"/>
      <c r="P160" s="55"/>
      <c r="Q160" s="55"/>
      <c r="R160" s="55"/>
      <c r="S160" s="249"/>
      <c r="T160" s="55"/>
      <c r="U160" s="55"/>
      <c r="V160" s="55"/>
      <c r="W160" s="55"/>
      <c r="X160" s="55"/>
      <c r="Y160" s="55"/>
      <c r="Z160" s="55"/>
      <c r="AA160" s="55"/>
      <c r="AB160" s="55"/>
      <c r="AC160" s="55"/>
      <c r="AD160" s="55"/>
      <c r="AE160" s="165">
        <f t="shared" si="4"/>
        <v>1</v>
      </c>
      <c r="AF160" s="290"/>
      <c r="AG160" s="109"/>
      <c r="KH160" s="100"/>
      <c r="KI160" s="100"/>
      <c r="KJ160" s="100"/>
      <c r="KK160" s="100"/>
      <c r="KL160" s="100"/>
      <c r="KM160" s="100"/>
      <c r="KN160" s="100"/>
      <c r="KO160" s="100"/>
      <c r="KP160" s="100"/>
      <c r="KQ160" s="100"/>
    </row>
    <row r="161" spans="1:303" s="145" customFormat="1" ht="15" customHeight="1" x14ac:dyDescent="0.25">
      <c r="A161" s="99" t="s">
        <v>841</v>
      </c>
      <c r="B161" s="106" t="s">
        <v>842</v>
      </c>
      <c r="C161" s="99" t="s">
        <v>773</v>
      </c>
      <c r="D161" s="101" t="s">
        <v>1701</v>
      </c>
      <c r="E161" s="99"/>
      <c r="F161" s="99" t="s">
        <v>843</v>
      </c>
      <c r="G161" s="99"/>
      <c r="H161" s="52"/>
      <c r="I161" s="171"/>
      <c r="J161" s="52"/>
      <c r="K161" s="184" t="s">
        <v>1801</v>
      </c>
      <c r="L161" s="52"/>
      <c r="M161" s="52" t="s">
        <v>86</v>
      </c>
      <c r="N161" s="49" t="s">
        <v>521</v>
      </c>
      <c r="O161" s="52"/>
      <c r="P161" s="52"/>
      <c r="Q161" s="52"/>
      <c r="R161" s="52"/>
      <c r="S161" s="249"/>
      <c r="T161" s="52"/>
      <c r="U161" s="52"/>
      <c r="V161" s="52"/>
      <c r="W161" s="52"/>
      <c r="X161" s="52"/>
      <c r="Y161" s="52"/>
      <c r="Z161" s="52"/>
      <c r="AA161" s="52"/>
      <c r="AB161" s="52"/>
      <c r="AC161" s="52"/>
      <c r="AD161" s="52"/>
      <c r="AE161" s="165">
        <f t="shared" si="4"/>
        <v>2</v>
      </c>
      <c r="AF161" s="289"/>
      <c r="AG161" s="99"/>
      <c r="AH161" s="144"/>
      <c r="AI161" s="144"/>
      <c r="AJ161" s="144"/>
      <c r="AK161" s="144"/>
      <c r="AL161" s="144"/>
      <c r="AM161" s="144"/>
      <c r="AN161" s="144"/>
      <c r="AO161" s="144"/>
      <c r="AP161" s="144"/>
      <c r="AQ161" s="144"/>
      <c r="AR161" s="144"/>
      <c r="AS161" s="144"/>
      <c r="AT161" s="144"/>
      <c r="AU161" s="144"/>
      <c r="AV161" s="144"/>
      <c r="AW161" s="144"/>
      <c r="AX161" s="144"/>
      <c r="AY161" s="144"/>
      <c r="AZ161" s="144"/>
      <c r="BA161" s="144"/>
      <c r="BB161" s="144"/>
      <c r="BC161" s="144"/>
      <c r="BD161" s="144"/>
      <c r="BE161" s="144"/>
      <c r="BF161" s="144"/>
      <c r="BG161" s="144"/>
      <c r="BH161" s="144"/>
      <c r="BI161" s="144"/>
      <c r="BJ161" s="144"/>
      <c r="BK161" s="144"/>
      <c r="BL161" s="144"/>
      <c r="BM161" s="144"/>
      <c r="BN161" s="144"/>
      <c r="BO161" s="144"/>
      <c r="BP161" s="144"/>
      <c r="BQ161" s="144"/>
      <c r="BR161" s="144"/>
      <c r="BS161" s="144"/>
      <c r="BT161" s="144"/>
      <c r="BU161" s="144"/>
      <c r="BV161" s="144"/>
      <c r="BW161" s="144"/>
      <c r="BX161" s="144"/>
      <c r="BY161" s="144"/>
      <c r="BZ161" s="144"/>
      <c r="CA161" s="144"/>
      <c r="CB161" s="144"/>
      <c r="CC161" s="144"/>
      <c r="CD161" s="144"/>
      <c r="CE161" s="144"/>
      <c r="CF161" s="144"/>
      <c r="CG161" s="144"/>
      <c r="CH161" s="144"/>
      <c r="CI161" s="144"/>
      <c r="CJ161" s="144"/>
      <c r="CK161" s="144"/>
      <c r="CL161" s="144"/>
      <c r="CM161" s="144"/>
      <c r="CN161" s="144"/>
      <c r="CO161" s="144"/>
      <c r="CP161" s="144"/>
      <c r="CQ161" s="144"/>
      <c r="CR161" s="144"/>
      <c r="CS161" s="144"/>
      <c r="CT161" s="144"/>
      <c r="CU161" s="144"/>
      <c r="CV161" s="144"/>
      <c r="CW161" s="144"/>
      <c r="CX161" s="144"/>
      <c r="CY161" s="144"/>
      <c r="CZ161" s="144"/>
      <c r="DA161" s="144"/>
      <c r="DB161" s="144"/>
      <c r="DC161" s="144"/>
      <c r="DD161" s="144"/>
      <c r="DE161" s="144"/>
      <c r="DF161" s="144"/>
      <c r="DG161" s="144"/>
      <c r="DH161" s="144"/>
      <c r="DI161" s="144"/>
      <c r="DJ161" s="144"/>
      <c r="DK161" s="144"/>
      <c r="DL161" s="144"/>
      <c r="DM161" s="144"/>
      <c r="DN161" s="144"/>
      <c r="DO161" s="144"/>
      <c r="DP161" s="144"/>
      <c r="DQ161" s="144"/>
      <c r="DR161" s="144"/>
      <c r="DS161" s="144"/>
      <c r="DT161" s="144"/>
      <c r="DU161" s="144"/>
      <c r="DV161" s="144"/>
      <c r="DW161" s="144"/>
      <c r="DX161" s="144"/>
      <c r="DY161" s="144"/>
      <c r="DZ161" s="144"/>
      <c r="EA161" s="144"/>
      <c r="EB161" s="144"/>
      <c r="EC161" s="144"/>
      <c r="ED161" s="144"/>
      <c r="EE161" s="144"/>
      <c r="EF161" s="144"/>
      <c r="EG161" s="144"/>
      <c r="EH161" s="144"/>
      <c r="EI161" s="144"/>
      <c r="EJ161" s="144"/>
      <c r="EK161" s="144"/>
      <c r="EL161" s="144"/>
      <c r="EM161" s="144"/>
      <c r="EN161" s="144"/>
      <c r="EO161" s="144"/>
      <c r="EP161" s="144"/>
      <c r="EQ161" s="144"/>
      <c r="ER161" s="144"/>
      <c r="ES161" s="144"/>
      <c r="ET161" s="144"/>
      <c r="EU161" s="144"/>
      <c r="EV161" s="144"/>
      <c r="EW161" s="144"/>
      <c r="EX161" s="144"/>
      <c r="EY161" s="144"/>
      <c r="EZ161" s="144"/>
      <c r="FA161" s="144"/>
      <c r="FB161" s="144"/>
      <c r="FC161" s="144"/>
      <c r="FD161" s="144"/>
      <c r="FE161" s="144"/>
      <c r="FF161" s="144"/>
      <c r="FG161" s="144"/>
      <c r="FH161" s="144"/>
      <c r="FI161" s="144"/>
      <c r="FJ161" s="144"/>
      <c r="FK161" s="144"/>
      <c r="FL161" s="144"/>
      <c r="FM161" s="144"/>
      <c r="FN161" s="144"/>
      <c r="FO161" s="144"/>
      <c r="FP161" s="144"/>
      <c r="FQ161" s="144"/>
      <c r="FR161" s="144"/>
      <c r="FS161" s="144"/>
      <c r="FT161" s="144"/>
      <c r="FU161" s="144"/>
      <c r="FV161" s="144"/>
      <c r="FW161" s="144"/>
      <c r="FX161" s="144"/>
      <c r="FY161" s="144"/>
      <c r="FZ161" s="144"/>
      <c r="GA161" s="144"/>
      <c r="GB161" s="144"/>
      <c r="GC161" s="144"/>
      <c r="GD161" s="144"/>
      <c r="GE161" s="144"/>
      <c r="GF161" s="144"/>
      <c r="GG161" s="144"/>
      <c r="GH161" s="144"/>
      <c r="GI161" s="144"/>
      <c r="GJ161" s="144"/>
      <c r="GK161" s="144"/>
      <c r="GL161" s="144"/>
      <c r="GM161" s="144"/>
      <c r="GN161" s="144"/>
      <c r="GO161" s="144"/>
      <c r="GP161" s="144"/>
      <c r="GQ161" s="144"/>
      <c r="GR161" s="144"/>
      <c r="GS161" s="144"/>
      <c r="GT161" s="144"/>
      <c r="GU161" s="144"/>
      <c r="GV161" s="144"/>
      <c r="GW161" s="144"/>
      <c r="GX161" s="144"/>
      <c r="GY161" s="144"/>
      <c r="GZ161" s="144"/>
      <c r="HA161" s="144"/>
      <c r="HB161" s="144"/>
      <c r="HC161" s="144"/>
      <c r="HD161" s="144"/>
      <c r="HE161" s="144"/>
      <c r="HF161" s="144"/>
      <c r="HG161" s="144"/>
      <c r="HH161" s="144"/>
      <c r="HI161" s="144"/>
      <c r="HJ161" s="144"/>
      <c r="HK161" s="144"/>
      <c r="HL161" s="144"/>
      <c r="HM161" s="144"/>
      <c r="HN161" s="144"/>
      <c r="HO161" s="144"/>
      <c r="HP161" s="144"/>
      <c r="HQ161" s="144"/>
      <c r="HR161" s="144"/>
      <c r="HS161" s="144"/>
      <c r="HT161" s="144"/>
      <c r="HU161" s="144"/>
      <c r="HV161" s="144"/>
      <c r="HW161" s="144"/>
      <c r="HX161" s="144"/>
      <c r="HY161" s="144"/>
      <c r="HZ161" s="144"/>
      <c r="IA161" s="144"/>
      <c r="IB161" s="144"/>
      <c r="IC161" s="144"/>
      <c r="ID161" s="144"/>
      <c r="IE161" s="144"/>
      <c r="IF161" s="144"/>
      <c r="IG161" s="144"/>
      <c r="IH161" s="144"/>
      <c r="II161" s="144"/>
      <c r="IJ161" s="144"/>
      <c r="IK161" s="144"/>
      <c r="IL161" s="144"/>
      <c r="IM161" s="144"/>
      <c r="IN161" s="144"/>
      <c r="IO161" s="144"/>
      <c r="IP161" s="144"/>
      <c r="IQ161" s="144"/>
      <c r="IR161" s="144"/>
      <c r="IS161" s="144"/>
      <c r="IT161" s="144"/>
      <c r="IU161" s="144"/>
      <c r="IV161" s="144"/>
      <c r="IW161" s="144"/>
      <c r="IX161" s="144"/>
      <c r="IY161" s="144"/>
      <c r="IZ161" s="144"/>
      <c r="JA161" s="144"/>
      <c r="JB161" s="144"/>
      <c r="JC161" s="144"/>
      <c r="JD161" s="144"/>
      <c r="JE161" s="144"/>
      <c r="JF161" s="144"/>
      <c r="JG161" s="144"/>
      <c r="JH161" s="144"/>
      <c r="JI161" s="144"/>
      <c r="JJ161" s="144"/>
      <c r="JK161" s="144"/>
      <c r="JL161" s="144"/>
      <c r="JM161" s="144"/>
      <c r="JN161" s="144"/>
      <c r="JO161" s="144"/>
      <c r="JP161" s="144"/>
      <c r="JQ161" s="144"/>
      <c r="JR161" s="144"/>
      <c r="JS161" s="144"/>
      <c r="JT161" s="144"/>
      <c r="JU161" s="144"/>
      <c r="JV161" s="144"/>
      <c r="JW161" s="144"/>
      <c r="JX161" s="144"/>
      <c r="JY161" s="144"/>
      <c r="JZ161" s="144"/>
      <c r="KA161" s="144"/>
      <c r="KB161" s="144"/>
      <c r="KC161" s="144"/>
      <c r="KD161" s="144"/>
      <c r="KE161" s="144"/>
      <c r="KF161" s="144"/>
      <c r="KG161" s="144"/>
      <c r="KH161" s="100"/>
      <c r="KI161" s="100"/>
      <c r="KJ161" s="100"/>
      <c r="KK161" s="100"/>
      <c r="KL161" s="100"/>
      <c r="KM161" s="100"/>
      <c r="KN161" s="100"/>
      <c r="KO161" s="100"/>
      <c r="KP161" s="100"/>
      <c r="KQ161" s="100"/>
    </row>
    <row r="162" spans="1:303" s="145" customFormat="1" ht="15" customHeight="1" x14ac:dyDescent="0.25">
      <c r="A162" s="99" t="s">
        <v>844</v>
      </c>
      <c r="B162" s="106" t="s">
        <v>456</v>
      </c>
      <c r="C162" s="99" t="s">
        <v>773</v>
      </c>
      <c r="D162" s="101" t="s">
        <v>1701</v>
      </c>
      <c r="E162" s="99"/>
      <c r="F162" s="99" t="s">
        <v>843</v>
      </c>
      <c r="G162" s="99"/>
      <c r="H162" s="52"/>
      <c r="I162" s="171"/>
      <c r="J162" s="52"/>
      <c r="K162" s="182" t="s">
        <v>1801</v>
      </c>
      <c r="L162" s="52"/>
      <c r="M162" s="52" t="s">
        <v>86</v>
      </c>
      <c r="N162" s="49" t="s">
        <v>521</v>
      </c>
      <c r="O162" s="52"/>
      <c r="P162" s="52"/>
      <c r="Q162" s="52"/>
      <c r="R162" s="55"/>
      <c r="S162" s="249"/>
      <c r="T162" s="55"/>
      <c r="U162" s="52"/>
      <c r="V162" s="52"/>
      <c r="W162" s="52"/>
      <c r="X162" s="52"/>
      <c r="Y162" s="52"/>
      <c r="Z162" s="52"/>
      <c r="AA162" s="52"/>
      <c r="AB162" s="52"/>
      <c r="AC162" s="52"/>
      <c r="AD162" s="52"/>
      <c r="AE162" s="165">
        <f t="shared" si="4"/>
        <v>2</v>
      </c>
      <c r="AF162" s="289"/>
      <c r="AG162" s="99"/>
      <c r="AH162" s="144"/>
      <c r="AI162" s="144"/>
      <c r="AJ162" s="144"/>
      <c r="AK162" s="144"/>
      <c r="AL162" s="144"/>
      <c r="AM162" s="144"/>
      <c r="AN162" s="144"/>
      <c r="AO162" s="144"/>
      <c r="AP162" s="144"/>
      <c r="AQ162" s="144"/>
      <c r="AR162" s="144"/>
      <c r="AS162" s="144"/>
      <c r="AT162" s="144"/>
      <c r="AU162" s="144"/>
      <c r="AV162" s="144"/>
      <c r="AW162" s="144"/>
      <c r="AX162" s="144"/>
      <c r="AY162" s="144"/>
      <c r="AZ162" s="144"/>
      <c r="BA162" s="144"/>
      <c r="BB162" s="144"/>
      <c r="BC162" s="144"/>
      <c r="BD162" s="144"/>
      <c r="BE162" s="144"/>
      <c r="BF162" s="144"/>
      <c r="BG162" s="144"/>
      <c r="BH162" s="144"/>
      <c r="BI162" s="144"/>
      <c r="BJ162" s="144"/>
      <c r="BK162" s="144"/>
      <c r="BL162" s="144"/>
      <c r="BM162" s="144"/>
      <c r="BN162" s="144"/>
      <c r="BO162" s="144"/>
      <c r="BP162" s="144"/>
      <c r="BQ162" s="144"/>
      <c r="BR162" s="144"/>
      <c r="BS162" s="144"/>
      <c r="BT162" s="144"/>
      <c r="BU162" s="144"/>
      <c r="BV162" s="144"/>
      <c r="BW162" s="144"/>
      <c r="BX162" s="144"/>
      <c r="BY162" s="144"/>
      <c r="BZ162" s="144"/>
      <c r="CA162" s="144"/>
      <c r="CB162" s="144"/>
      <c r="CC162" s="144"/>
      <c r="CD162" s="144"/>
      <c r="CE162" s="144"/>
      <c r="CF162" s="144"/>
      <c r="CG162" s="144"/>
      <c r="CH162" s="144"/>
      <c r="CI162" s="144"/>
      <c r="CJ162" s="144"/>
      <c r="CK162" s="144"/>
      <c r="CL162" s="144"/>
      <c r="CM162" s="144"/>
      <c r="CN162" s="144"/>
      <c r="CO162" s="144"/>
      <c r="CP162" s="144"/>
      <c r="CQ162" s="144"/>
      <c r="CR162" s="144"/>
      <c r="CS162" s="144"/>
      <c r="CT162" s="144"/>
      <c r="CU162" s="144"/>
      <c r="CV162" s="144"/>
      <c r="CW162" s="144"/>
      <c r="CX162" s="144"/>
      <c r="CY162" s="144"/>
      <c r="CZ162" s="144"/>
      <c r="DA162" s="144"/>
      <c r="DB162" s="144"/>
      <c r="DC162" s="144"/>
      <c r="DD162" s="144"/>
      <c r="DE162" s="144"/>
      <c r="DF162" s="144"/>
      <c r="DG162" s="144"/>
      <c r="DH162" s="144"/>
      <c r="DI162" s="144"/>
      <c r="DJ162" s="144"/>
      <c r="DK162" s="144"/>
      <c r="DL162" s="144"/>
      <c r="DM162" s="144"/>
      <c r="DN162" s="144"/>
      <c r="DO162" s="144"/>
      <c r="DP162" s="144"/>
      <c r="DQ162" s="144"/>
      <c r="DR162" s="144"/>
      <c r="DS162" s="144"/>
      <c r="DT162" s="144"/>
      <c r="DU162" s="144"/>
      <c r="DV162" s="144"/>
      <c r="DW162" s="144"/>
      <c r="DX162" s="144"/>
      <c r="DY162" s="144"/>
      <c r="DZ162" s="144"/>
      <c r="EA162" s="144"/>
      <c r="EB162" s="144"/>
      <c r="EC162" s="144"/>
      <c r="ED162" s="144"/>
      <c r="EE162" s="144"/>
      <c r="EF162" s="144"/>
      <c r="EG162" s="144"/>
      <c r="EH162" s="144"/>
      <c r="EI162" s="144"/>
      <c r="EJ162" s="144"/>
      <c r="EK162" s="144"/>
      <c r="EL162" s="144"/>
      <c r="EM162" s="144"/>
      <c r="EN162" s="144"/>
      <c r="EO162" s="144"/>
      <c r="EP162" s="144"/>
      <c r="EQ162" s="144"/>
      <c r="ER162" s="144"/>
      <c r="ES162" s="144"/>
      <c r="ET162" s="144"/>
      <c r="EU162" s="144"/>
      <c r="EV162" s="144"/>
      <c r="EW162" s="144"/>
      <c r="EX162" s="144"/>
      <c r="EY162" s="144"/>
      <c r="EZ162" s="144"/>
      <c r="FA162" s="144"/>
      <c r="FB162" s="144"/>
      <c r="FC162" s="144"/>
      <c r="FD162" s="144"/>
      <c r="FE162" s="144"/>
      <c r="FF162" s="144"/>
      <c r="FG162" s="144"/>
      <c r="FH162" s="144"/>
      <c r="FI162" s="144"/>
      <c r="FJ162" s="144"/>
      <c r="FK162" s="144"/>
      <c r="FL162" s="144"/>
      <c r="FM162" s="144"/>
      <c r="FN162" s="144"/>
      <c r="FO162" s="144"/>
      <c r="FP162" s="144"/>
      <c r="FQ162" s="144"/>
      <c r="FR162" s="144"/>
      <c r="FS162" s="144"/>
      <c r="FT162" s="144"/>
      <c r="FU162" s="144"/>
      <c r="FV162" s="144"/>
      <c r="FW162" s="144"/>
      <c r="FX162" s="144"/>
      <c r="FY162" s="144"/>
      <c r="FZ162" s="144"/>
      <c r="GA162" s="144"/>
      <c r="GB162" s="144"/>
      <c r="GC162" s="144"/>
      <c r="GD162" s="144"/>
      <c r="GE162" s="144"/>
      <c r="GF162" s="144"/>
      <c r="GG162" s="144"/>
      <c r="GH162" s="144"/>
      <c r="GI162" s="144"/>
      <c r="GJ162" s="144"/>
      <c r="GK162" s="144"/>
      <c r="GL162" s="144"/>
      <c r="GM162" s="144"/>
      <c r="GN162" s="144"/>
      <c r="GO162" s="144"/>
      <c r="GP162" s="144"/>
      <c r="GQ162" s="144"/>
      <c r="GR162" s="144"/>
      <c r="GS162" s="144"/>
      <c r="GT162" s="144"/>
      <c r="GU162" s="144"/>
      <c r="GV162" s="144"/>
      <c r="GW162" s="144"/>
      <c r="GX162" s="144"/>
      <c r="GY162" s="144"/>
      <c r="GZ162" s="144"/>
      <c r="HA162" s="144"/>
      <c r="HB162" s="144"/>
      <c r="HC162" s="144"/>
      <c r="HD162" s="144"/>
      <c r="HE162" s="144"/>
      <c r="HF162" s="144"/>
      <c r="HG162" s="144"/>
      <c r="HH162" s="144"/>
      <c r="HI162" s="144"/>
      <c r="HJ162" s="144"/>
      <c r="HK162" s="144"/>
      <c r="HL162" s="144"/>
      <c r="HM162" s="144"/>
      <c r="HN162" s="144"/>
      <c r="HO162" s="144"/>
      <c r="HP162" s="144"/>
      <c r="HQ162" s="144"/>
      <c r="HR162" s="144"/>
      <c r="HS162" s="144"/>
      <c r="HT162" s="144"/>
      <c r="HU162" s="144"/>
      <c r="HV162" s="144"/>
      <c r="HW162" s="144"/>
      <c r="HX162" s="144"/>
      <c r="HY162" s="144"/>
      <c r="HZ162" s="144"/>
      <c r="IA162" s="144"/>
      <c r="IB162" s="144"/>
      <c r="IC162" s="144"/>
      <c r="ID162" s="144"/>
      <c r="IE162" s="144"/>
      <c r="IF162" s="144"/>
      <c r="IG162" s="144"/>
      <c r="IH162" s="144"/>
      <c r="II162" s="144"/>
      <c r="IJ162" s="144"/>
      <c r="IK162" s="144"/>
      <c r="IL162" s="144"/>
      <c r="IM162" s="144"/>
      <c r="IN162" s="144"/>
      <c r="IO162" s="144"/>
      <c r="IP162" s="144"/>
      <c r="IQ162" s="144"/>
      <c r="IR162" s="144"/>
      <c r="IS162" s="144"/>
      <c r="IT162" s="144"/>
      <c r="IU162" s="144"/>
      <c r="IV162" s="144"/>
      <c r="IW162" s="144"/>
      <c r="IX162" s="144"/>
      <c r="IY162" s="144"/>
      <c r="IZ162" s="144"/>
      <c r="JA162" s="144"/>
      <c r="JB162" s="144"/>
      <c r="JC162" s="144"/>
      <c r="JD162" s="144"/>
      <c r="JE162" s="144"/>
      <c r="JF162" s="144"/>
      <c r="JG162" s="144"/>
      <c r="JH162" s="144"/>
      <c r="JI162" s="144"/>
      <c r="JJ162" s="144"/>
      <c r="JK162" s="144"/>
      <c r="JL162" s="144"/>
      <c r="JM162" s="144"/>
      <c r="JN162" s="144"/>
      <c r="JO162" s="144"/>
      <c r="JP162" s="144"/>
      <c r="JQ162" s="144"/>
      <c r="JR162" s="144"/>
      <c r="JS162" s="144"/>
      <c r="JT162" s="144"/>
      <c r="JU162" s="144"/>
      <c r="JV162" s="144"/>
      <c r="JW162" s="144"/>
      <c r="JX162" s="144"/>
      <c r="JY162" s="144"/>
      <c r="JZ162" s="144"/>
      <c r="KA162" s="144"/>
      <c r="KB162" s="144"/>
      <c r="KC162" s="144"/>
      <c r="KD162" s="144"/>
      <c r="KE162" s="144"/>
      <c r="KF162" s="144"/>
      <c r="KG162" s="144"/>
      <c r="KH162" s="100"/>
      <c r="KI162" s="100"/>
      <c r="KJ162" s="100"/>
      <c r="KK162" s="100"/>
      <c r="KL162" s="100"/>
      <c r="KM162" s="100"/>
      <c r="KN162" s="100"/>
      <c r="KO162" s="100"/>
      <c r="KP162" s="100"/>
      <c r="KQ162" s="100"/>
    </row>
    <row r="163" spans="1:303" x14ac:dyDescent="0.25">
      <c r="S163" s="249"/>
    </row>
    <row r="164" spans="1:303" x14ac:dyDescent="0.25">
      <c r="S164" s="249"/>
    </row>
    <row r="165" spans="1:303" x14ac:dyDescent="0.25">
      <c r="S165" s="249"/>
    </row>
    <row r="166" spans="1:303" x14ac:dyDescent="0.25">
      <c r="S166" s="249"/>
    </row>
    <row r="167" spans="1:303" x14ac:dyDescent="0.25">
      <c r="S167" s="249"/>
    </row>
    <row r="168" spans="1:303" x14ac:dyDescent="0.25">
      <c r="S168" s="249"/>
    </row>
    <row r="169" spans="1:303" x14ac:dyDescent="0.25">
      <c r="S169" s="249"/>
    </row>
    <row r="170" spans="1:303" x14ac:dyDescent="0.25">
      <c r="S170" s="249"/>
    </row>
    <row r="171" spans="1:303" x14ac:dyDescent="0.25">
      <c r="S171" s="249"/>
    </row>
    <row r="172" spans="1:303" x14ac:dyDescent="0.25">
      <c r="S172" s="249"/>
    </row>
    <row r="173" spans="1:303" x14ac:dyDescent="0.25">
      <c r="S173" s="249"/>
    </row>
    <row r="174" spans="1:303" x14ac:dyDescent="0.25">
      <c r="S174" s="249"/>
    </row>
    <row r="175" spans="1:303" x14ac:dyDescent="0.25">
      <c r="S175" s="249"/>
    </row>
    <row r="176" spans="1:303" x14ac:dyDescent="0.25">
      <c r="S176" s="249"/>
    </row>
    <row r="177" spans="19:19" x14ac:dyDescent="0.25">
      <c r="S177" s="249"/>
    </row>
    <row r="178" spans="19:19" x14ac:dyDescent="0.25">
      <c r="S178" s="249"/>
    </row>
    <row r="179" spans="19:19" x14ac:dyDescent="0.25">
      <c r="S179" s="249"/>
    </row>
    <row r="180" spans="19:19" x14ac:dyDescent="0.25">
      <c r="S180" s="249"/>
    </row>
    <row r="181" spans="19:19" x14ac:dyDescent="0.25">
      <c r="S181" s="249"/>
    </row>
    <row r="182" spans="19:19" x14ac:dyDescent="0.25">
      <c r="S182" s="249"/>
    </row>
    <row r="183" spans="19:19" x14ac:dyDescent="0.25">
      <c r="S183" s="249"/>
    </row>
    <row r="184" spans="19:19" x14ac:dyDescent="0.25">
      <c r="S184" s="249"/>
    </row>
    <row r="185" spans="19:19" x14ac:dyDescent="0.25">
      <c r="S185" s="249"/>
    </row>
    <row r="186" spans="19:19" x14ac:dyDescent="0.25">
      <c r="S186" s="249"/>
    </row>
    <row r="187" spans="19:19" x14ac:dyDescent="0.25">
      <c r="S187" s="249"/>
    </row>
    <row r="188" spans="19:19" x14ac:dyDescent="0.25">
      <c r="S188" s="249"/>
    </row>
    <row r="189" spans="19:19" x14ac:dyDescent="0.25">
      <c r="S189" s="249"/>
    </row>
    <row r="190" spans="19:19" x14ac:dyDescent="0.25">
      <c r="S190" s="249"/>
    </row>
    <row r="191" spans="19:19" x14ac:dyDescent="0.25">
      <c r="S191" s="249"/>
    </row>
    <row r="192" spans="19:19" x14ac:dyDescent="0.25">
      <c r="S192" s="249"/>
    </row>
    <row r="193" spans="19:19" x14ac:dyDescent="0.25">
      <c r="S193" s="249"/>
    </row>
    <row r="194" spans="19:19" x14ac:dyDescent="0.25">
      <c r="S194" s="249"/>
    </row>
    <row r="195" spans="19:19" x14ac:dyDescent="0.25">
      <c r="S195" s="249"/>
    </row>
    <row r="196" spans="19:19" x14ac:dyDescent="0.25">
      <c r="S196" s="249"/>
    </row>
    <row r="197" spans="19:19" x14ac:dyDescent="0.25">
      <c r="S197" s="249"/>
    </row>
    <row r="198" spans="19:19" x14ac:dyDescent="0.25">
      <c r="S198" s="249"/>
    </row>
    <row r="199" spans="19:19" x14ac:dyDescent="0.25">
      <c r="S199" s="249"/>
    </row>
    <row r="200" spans="19:19" x14ac:dyDescent="0.25">
      <c r="S200" s="249"/>
    </row>
    <row r="201" spans="19:19" x14ac:dyDescent="0.25">
      <c r="S201" s="249"/>
    </row>
    <row r="202" spans="19:19" x14ac:dyDescent="0.25">
      <c r="S202" s="249"/>
    </row>
    <row r="203" spans="19:19" x14ac:dyDescent="0.25">
      <c r="S203" s="249"/>
    </row>
    <row r="204" spans="19:19" x14ac:dyDescent="0.25">
      <c r="S204" s="249"/>
    </row>
    <row r="205" spans="19:19" x14ac:dyDescent="0.25">
      <c r="S205" s="249"/>
    </row>
    <row r="206" spans="19:19" x14ac:dyDescent="0.25">
      <c r="S206" s="249"/>
    </row>
    <row r="207" spans="19:19" x14ac:dyDescent="0.25">
      <c r="S207" s="249"/>
    </row>
    <row r="208" spans="19:19" x14ac:dyDescent="0.25">
      <c r="S208" s="249"/>
    </row>
    <row r="209" spans="19:19" x14ac:dyDescent="0.25">
      <c r="S209" s="249"/>
    </row>
    <row r="210" spans="19:19" x14ac:dyDescent="0.25">
      <c r="S210" s="249"/>
    </row>
    <row r="211" spans="19:19" x14ac:dyDescent="0.25">
      <c r="S211" s="249"/>
    </row>
    <row r="212" spans="19:19" x14ac:dyDescent="0.25">
      <c r="S212" s="249"/>
    </row>
    <row r="213" spans="19:19" x14ac:dyDescent="0.25">
      <c r="S213" s="249"/>
    </row>
    <row r="214" spans="19:19" x14ac:dyDescent="0.25">
      <c r="S214" s="249"/>
    </row>
    <row r="215" spans="19:19" x14ac:dyDescent="0.25">
      <c r="S215" s="249"/>
    </row>
    <row r="216" spans="19:19" x14ac:dyDescent="0.25">
      <c r="S216" s="249"/>
    </row>
    <row r="217" spans="19:19" x14ac:dyDescent="0.25">
      <c r="S217" s="249"/>
    </row>
    <row r="218" spans="19:19" x14ac:dyDescent="0.25">
      <c r="S218" s="249"/>
    </row>
    <row r="219" spans="19:19" x14ac:dyDescent="0.25">
      <c r="S219" s="249"/>
    </row>
    <row r="220" spans="19:19" x14ac:dyDescent="0.25">
      <c r="S220" s="249"/>
    </row>
    <row r="221" spans="19:19" x14ac:dyDescent="0.25">
      <c r="S221" s="249"/>
    </row>
    <row r="222" spans="19:19" x14ac:dyDescent="0.25">
      <c r="S222" s="249"/>
    </row>
    <row r="223" spans="19:19" x14ac:dyDescent="0.25">
      <c r="S223" s="249"/>
    </row>
    <row r="224" spans="19:19" x14ac:dyDescent="0.25">
      <c r="S224" s="249"/>
    </row>
    <row r="225" spans="19:19" x14ac:dyDescent="0.25">
      <c r="S225" s="249"/>
    </row>
    <row r="226" spans="19:19" x14ac:dyDescent="0.25">
      <c r="S226" s="249"/>
    </row>
    <row r="227" spans="19:19" x14ac:dyDescent="0.25">
      <c r="S227" s="249"/>
    </row>
    <row r="228" spans="19:19" x14ac:dyDescent="0.25">
      <c r="S228" s="249"/>
    </row>
    <row r="229" spans="19:19" x14ac:dyDescent="0.25">
      <c r="S229" s="249"/>
    </row>
    <row r="230" spans="19:19" x14ac:dyDescent="0.25">
      <c r="S230" s="249"/>
    </row>
    <row r="231" spans="19:19" x14ac:dyDescent="0.25">
      <c r="S231" s="249"/>
    </row>
    <row r="232" spans="19:19" x14ac:dyDescent="0.25">
      <c r="S232" s="249"/>
    </row>
    <row r="233" spans="19:19" x14ac:dyDescent="0.25">
      <c r="S233" s="249"/>
    </row>
    <row r="234" spans="19:19" x14ac:dyDescent="0.25">
      <c r="S234" s="249"/>
    </row>
    <row r="235" spans="19:19" x14ac:dyDescent="0.25">
      <c r="S235" s="249"/>
    </row>
    <row r="236" spans="19:19" x14ac:dyDescent="0.25">
      <c r="S236" s="249"/>
    </row>
    <row r="237" spans="19:19" x14ac:dyDescent="0.25">
      <c r="S237" s="249"/>
    </row>
    <row r="238" spans="19:19" x14ac:dyDescent="0.25">
      <c r="S238" s="249"/>
    </row>
    <row r="239" spans="19:19" x14ac:dyDescent="0.25">
      <c r="S239" s="249"/>
    </row>
    <row r="240" spans="19:19" x14ac:dyDescent="0.25">
      <c r="S240" s="249"/>
    </row>
    <row r="241" spans="19:19" x14ac:dyDescent="0.25">
      <c r="S241" s="249"/>
    </row>
    <row r="242" spans="19:19" x14ac:dyDescent="0.25">
      <c r="S242" s="249"/>
    </row>
    <row r="243" spans="19:19" x14ac:dyDescent="0.25">
      <c r="S243" s="249"/>
    </row>
    <row r="244" spans="19:19" x14ac:dyDescent="0.25">
      <c r="S244" s="249"/>
    </row>
    <row r="245" spans="19:19" x14ac:dyDescent="0.25">
      <c r="S245" s="249"/>
    </row>
    <row r="246" spans="19:19" x14ac:dyDescent="0.25">
      <c r="S246" s="249"/>
    </row>
    <row r="247" spans="19:19" x14ac:dyDescent="0.25">
      <c r="S247" s="249"/>
    </row>
    <row r="248" spans="19:19" x14ac:dyDescent="0.25">
      <c r="S248" s="249"/>
    </row>
    <row r="249" spans="19:19" x14ac:dyDescent="0.25">
      <c r="S249" s="249"/>
    </row>
    <row r="250" spans="19:19" x14ac:dyDescent="0.25">
      <c r="S250" s="249"/>
    </row>
    <row r="251" spans="19:19" x14ac:dyDescent="0.25">
      <c r="S251" s="249"/>
    </row>
    <row r="252" spans="19:19" x14ac:dyDescent="0.25">
      <c r="S252" s="249"/>
    </row>
    <row r="253" spans="19:19" x14ac:dyDescent="0.25">
      <c r="S253" s="249"/>
    </row>
    <row r="254" spans="19:19" x14ac:dyDescent="0.25">
      <c r="S254" s="249"/>
    </row>
    <row r="255" spans="19:19" x14ac:dyDescent="0.25">
      <c r="S255" s="249"/>
    </row>
    <row r="256" spans="19:19" x14ac:dyDescent="0.25">
      <c r="S256" s="249"/>
    </row>
    <row r="257" spans="19:19" x14ac:dyDescent="0.25">
      <c r="S257" s="249"/>
    </row>
    <row r="258" spans="19:19" x14ac:dyDescent="0.25">
      <c r="S258" s="249"/>
    </row>
    <row r="259" spans="19:19" x14ac:dyDescent="0.25">
      <c r="S259" s="249"/>
    </row>
    <row r="260" spans="19:19" x14ac:dyDescent="0.25">
      <c r="S260" s="249"/>
    </row>
    <row r="261" spans="19:19" x14ac:dyDescent="0.25">
      <c r="S261" s="249"/>
    </row>
    <row r="262" spans="19:19" x14ac:dyDescent="0.25">
      <c r="S262" s="249"/>
    </row>
    <row r="263" spans="19:19" x14ac:dyDescent="0.25">
      <c r="S263" s="249"/>
    </row>
    <row r="264" spans="19:19" x14ac:dyDescent="0.25">
      <c r="S264" s="249"/>
    </row>
    <row r="265" spans="19:19" x14ac:dyDescent="0.25">
      <c r="S265" s="249"/>
    </row>
    <row r="266" spans="19:19" x14ac:dyDescent="0.25">
      <c r="S266" s="249"/>
    </row>
    <row r="267" spans="19:19" x14ac:dyDescent="0.25">
      <c r="S267" s="249"/>
    </row>
    <row r="268" spans="19:19" x14ac:dyDescent="0.25">
      <c r="S268" s="249"/>
    </row>
    <row r="269" spans="19:19" x14ac:dyDescent="0.25">
      <c r="S269" s="249"/>
    </row>
    <row r="270" spans="19:19" x14ac:dyDescent="0.25">
      <c r="S270" s="249"/>
    </row>
    <row r="271" spans="19:19" x14ac:dyDescent="0.25">
      <c r="S271" s="249"/>
    </row>
    <row r="272" spans="19:19" x14ac:dyDescent="0.25">
      <c r="S272" s="249"/>
    </row>
    <row r="273" spans="19:19" x14ac:dyDescent="0.25">
      <c r="S273" s="249"/>
    </row>
    <row r="274" spans="19:19" x14ac:dyDescent="0.25">
      <c r="S274" s="249"/>
    </row>
    <row r="275" spans="19:19" x14ac:dyDescent="0.25">
      <c r="S275" s="249"/>
    </row>
    <row r="276" spans="19:19" x14ac:dyDescent="0.25">
      <c r="S276" s="249"/>
    </row>
    <row r="277" spans="19:19" x14ac:dyDescent="0.25">
      <c r="S277" s="249"/>
    </row>
    <row r="278" spans="19:19" x14ac:dyDescent="0.25">
      <c r="S278" s="249"/>
    </row>
    <row r="279" spans="19:19" x14ac:dyDescent="0.25">
      <c r="S279" s="249"/>
    </row>
    <row r="280" spans="19:19" x14ac:dyDescent="0.25">
      <c r="S280" s="249"/>
    </row>
    <row r="281" spans="19:19" x14ac:dyDescent="0.25">
      <c r="S281" s="249"/>
    </row>
    <row r="282" spans="19:19" x14ac:dyDescent="0.25">
      <c r="S282" s="249"/>
    </row>
    <row r="283" spans="19:19" x14ac:dyDescent="0.25">
      <c r="S283" s="249"/>
    </row>
    <row r="284" spans="19:19" x14ac:dyDescent="0.25">
      <c r="S284" s="249"/>
    </row>
    <row r="285" spans="19:19" x14ac:dyDescent="0.25">
      <c r="S285" s="249"/>
    </row>
    <row r="286" spans="19:19" x14ac:dyDescent="0.25">
      <c r="S286" s="249"/>
    </row>
    <row r="287" spans="19:19" x14ac:dyDescent="0.25">
      <c r="S287" s="249"/>
    </row>
    <row r="288" spans="19:19" x14ac:dyDescent="0.25">
      <c r="S288" s="249"/>
    </row>
    <row r="289" spans="19:19" x14ac:dyDescent="0.25">
      <c r="S289" s="249"/>
    </row>
    <row r="290" spans="19:19" x14ac:dyDescent="0.25">
      <c r="S290" s="249"/>
    </row>
    <row r="291" spans="19:19" x14ac:dyDescent="0.25">
      <c r="S291" s="249"/>
    </row>
    <row r="292" spans="19:19" x14ac:dyDescent="0.25">
      <c r="S292" s="249"/>
    </row>
    <row r="293" spans="19:19" x14ac:dyDescent="0.25">
      <c r="S293" s="249"/>
    </row>
    <row r="294" spans="19:19" x14ac:dyDescent="0.25">
      <c r="S294" s="249"/>
    </row>
    <row r="295" spans="19:19" x14ac:dyDescent="0.25">
      <c r="S295" s="249"/>
    </row>
    <row r="296" spans="19:19" x14ac:dyDescent="0.25">
      <c r="S296" s="249"/>
    </row>
    <row r="297" spans="19:19" x14ac:dyDescent="0.25">
      <c r="S297" s="249"/>
    </row>
    <row r="298" spans="19:19" x14ac:dyDescent="0.25">
      <c r="S298" s="249"/>
    </row>
    <row r="299" spans="19:19" x14ac:dyDescent="0.25">
      <c r="S299" s="249"/>
    </row>
    <row r="300" spans="19:19" x14ac:dyDescent="0.25">
      <c r="S300" s="249"/>
    </row>
    <row r="301" spans="19:19" x14ac:dyDescent="0.25">
      <c r="S301" s="249"/>
    </row>
    <row r="302" spans="19:19" x14ac:dyDescent="0.25">
      <c r="S302" s="249"/>
    </row>
    <row r="303" spans="19:19" x14ac:dyDescent="0.25">
      <c r="S303" s="249"/>
    </row>
    <row r="304" spans="19:19" x14ac:dyDescent="0.25">
      <c r="S304" s="249"/>
    </row>
    <row r="305" spans="19:19" x14ac:dyDescent="0.25">
      <c r="S305" s="249"/>
    </row>
    <row r="306" spans="19:19" x14ac:dyDescent="0.25">
      <c r="S306" s="249"/>
    </row>
    <row r="307" spans="19:19" x14ac:dyDescent="0.25">
      <c r="S307" s="249"/>
    </row>
    <row r="308" spans="19:19" x14ac:dyDescent="0.25">
      <c r="S308" s="249"/>
    </row>
    <row r="309" spans="19:19" x14ac:dyDescent="0.25">
      <c r="S309" s="249"/>
    </row>
    <row r="310" spans="19:19" x14ac:dyDescent="0.25">
      <c r="S310" s="249"/>
    </row>
    <row r="311" spans="19:19" x14ac:dyDescent="0.25">
      <c r="S311" s="249"/>
    </row>
    <row r="312" spans="19:19" x14ac:dyDescent="0.25">
      <c r="S312" s="249"/>
    </row>
    <row r="313" spans="19:19" x14ac:dyDescent="0.25">
      <c r="S313" s="249"/>
    </row>
    <row r="314" spans="19:19" x14ac:dyDescent="0.25">
      <c r="S314" s="249"/>
    </row>
    <row r="315" spans="19:19" x14ac:dyDescent="0.25">
      <c r="S315" s="249"/>
    </row>
    <row r="316" spans="19:19" x14ac:dyDescent="0.25">
      <c r="S316" s="249"/>
    </row>
    <row r="317" spans="19:19" x14ac:dyDescent="0.25">
      <c r="S317" s="249"/>
    </row>
    <row r="318" spans="19:19" x14ac:dyDescent="0.25">
      <c r="S318" s="249"/>
    </row>
    <row r="319" spans="19:19" x14ac:dyDescent="0.25">
      <c r="S319" s="249"/>
    </row>
    <row r="320" spans="19:19" x14ac:dyDescent="0.25">
      <c r="S320" s="249"/>
    </row>
    <row r="321" spans="19:19" x14ac:dyDescent="0.25">
      <c r="S321" s="249"/>
    </row>
    <row r="322" spans="19:19" x14ac:dyDescent="0.25">
      <c r="S322" s="249"/>
    </row>
    <row r="323" spans="19:19" x14ac:dyDescent="0.25">
      <c r="S323" s="249"/>
    </row>
    <row r="324" spans="19:19" x14ac:dyDescent="0.25">
      <c r="S324" s="249"/>
    </row>
    <row r="325" spans="19:19" x14ac:dyDescent="0.25">
      <c r="S325" s="249"/>
    </row>
    <row r="326" spans="19:19" x14ac:dyDescent="0.25">
      <c r="S326" s="249"/>
    </row>
    <row r="327" spans="19:19" x14ac:dyDescent="0.25">
      <c r="S327" s="249"/>
    </row>
    <row r="328" spans="19:19" x14ac:dyDescent="0.25">
      <c r="S328" s="249"/>
    </row>
    <row r="329" spans="19:19" x14ac:dyDescent="0.25">
      <c r="S329" s="249"/>
    </row>
    <row r="330" spans="19:19" x14ac:dyDescent="0.25">
      <c r="S330" s="249"/>
    </row>
    <row r="331" spans="19:19" x14ac:dyDescent="0.25">
      <c r="S331" s="250"/>
    </row>
    <row r="332" spans="19:19" x14ac:dyDescent="0.25">
      <c r="S332" s="250"/>
    </row>
    <row r="333" spans="19:19" x14ac:dyDescent="0.25">
      <c r="S333" s="250"/>
    </row>
    <row r="334" spans="19:19" x14ac:dyDescent="0.25">
      <c r="S334" s="250"/>
    </row>
    <row r="335" spans="19:19" x14ac:dyDescent="0.25">
      <c r="S335" s="249"/>
    </row>
    <row r="336" spans="19:19" x14ac:dyDescent="0.25">
      <c r="S336" s="250"/>
    </row>
    <row r="337" spans="19:19" x14ac:dyDescent="0.25">
      <c r="S337" s="249"/>
    </row>
    <row r="338" spans="19:19" x14ac:dyDescent="0.25">
      <c r="S338" s="249"/>
    </row>
    <row r="339" spans="19:19" x14ac:dyDescent="0.25">
      <c r="S339" s="249"/>
    </row>
    <row r="340" spans="19:19" x14ac:dyDescent="0.25">
      <c r="S340" s="251"/>
    </row>
    <row r="341" spans="19:19" x14ac:dyDescent="0.25">
      <c r="S341" s="249"/>
    </row>
    <row r="342" spans="19:19" x14ac:dyDescent="0.25">
      <c r="S342" s="249"/>
    </row>
    <row r="343" spans="19:19" x14ac:dyDescent="0.25">
      <c r="S343" s="249"/>
    </row>
    <row r="344" spans="19:19" x14ac:dyDescent="0.25">
      <c r="S344" s="249"/>
    </row>
    <row r="345" spans="19:19" x14ac:dyDescent="0.25">
      <c r="S345" s="249"/>
    </row>
    <row r="346" spans="19:19" x14ac:dyDescent="0.25">
      <c r="S346" s="249"/>
    </row>
    <row r="347" spans="19:19" x14ac:dyDescent="0.25">
      <c r="S347" s="249"/>
    </row>
    <row r="348" spans="19:19" x14ac:dyDescent="0.25">
      <c r="S348" s="250"/>
    </row>
    <row r="349" spans="19:19" x14ac:dyDescent="0.25">
      <c r="S349" s="249"/>
    </row>
    <row r="350" spans="19:19" x14ac:dyDescent="0.25">
      <c r="S350" s="249"/>
    </row>
    <row r="351" spans="19:19" x14ac:dyDescent="0.25">
      <c r="S351" s="252"/>
    </row>
    <row r="352" spans="19:19" x14ac:dyDescent="0.25">
      <c r="S352" s="251"/>
    </row>
    <row r="353" spans="19:19" x14ac:dyDescent="0.25">
      <c r="S353" s="250"/>
    </row>
    <row r="354" spans="19:19" x14ac:dyDescent="0.25">
      <c r="S354" s="252"/>
    </row>
    <row r="355" spans="19:19" x14ac:dyDescent="0.25">
      <c r="S355" s="251"/>
    </row>
    <row r="356" spans="19:19" x14ac:dyDescent="0.25">
      <c r="S356" s="251"/>
    </row>
    <row r="357" spans="19:19" x14ac:dyDescent="0.25">
      <c r="S357" s="249"/>
    </row>
    <row r="358" spans="19:19" x14ac:dyDescent="0.25">
      <c r="S358" s="251"/>
    </row>
    <row r="359" spans="19:19" x14ac:dyDescent="0.25">
      <c r="S359" s="249"/>
    </row>
    <row r="360" spans="19:19" x14ac:dyDescent="0.25">
      <c r="S360" s="250"/>
    </row>
    <row r="361" spans="19:19" x14ac:dyDescent="0.25">
      <c r="S361" s="251"/>
    </row>
    <row r="362" spans="19:19" x14ac:dyDescent="0.25">
      <c r="S362" s="250"/>
    </row>
    <row r="363" spans="19:19" x14ac:dyDescent="0.25">
      <c r="S363" s="249"/>
    </row>
    <row r="364" spans="19:19" x14ac:dyDescent="0.25">
      <c r="S364" s="250"/>
    </row>
    <row r="365" spans="19:19" x14ac:dyDescent="0.25">
      <c r="S365" s="250"/>
    </row>
    <row r="366" spans="19:19" x14ac:dyDescent="0.25">
      <c r="S366" s="250"/>
    </row>
    <row r="367" spans="19:19" x14ac:dyDescent="0.25">
      <c r="S367" s="249"/>
    </row>
    <row r="368" spans="19:19" x14ac:dyDescent="0.25">
      <c r="S368" s="249"/>
    </row>
    <row r="369" spans="19:19" x14ac:dyDescent="0.25">
      <c r="S369" s="249"/>
    </row>
    <row r="370" spans="19:19" x14ac:dyDescent="0.25">
      <c r="S370" s="249"/>
    </row>
    <row r="371" spans="19:19" x14ac:dyDescent="0.25">
      <c r="S371" s="249"/>
    </row>
    <row r="372" spans="19:19" x14ac:dyDescent="0.25">
      <c r="S372" s="249"/>
    </row>
    <row r="373" spans="19:19" x14ac:dyDescent="0.25">
      <c r="S373" s="250"/>
    </row>
    <row r="374" spans="19:19" x14ac:dyDescent="0.25">
      <c r="S374" s="250"/>
    </row>
    <row r="375" spans="19:19" x14ac:dyDescent="0.25">
      <c r="S375" s="250"/>
    </row>
    <row r="376" spans="19:19" x14ac:dyDescent="0.25">
      <c r="S376" s="250"/>
    </row>
    <row r="377" spans="19:19" x14ac:dyDescent="0.25">
      <c r="S377" s="250"/>
    </row>
    <row r="378" spans="19:19" x14ac:dyDescent="0.25">
      <c r="S378" s="250"/>
    </row>
    <row r="379" spans="19:19" x14ac:dyDescent="0.25">
      <c r="S379" s="250"/>
    </row>
    <row r="380" spans="19:19" x14ac:dyDescent="0.25">
      <c r="S380" s="250"/>
    </row>
    <row r="381" spans="19:19" x14ac:dyDescent="0.25">
      <c r="S381" s="251"/>
    </row>
    <row r="382" spans="19:19" x14ac:dyDescent="0.25">
      <c r="S382" s="250"/>
    </row>
    <row r="383" spans="19:19" x14ac:dyDescent="0.25">
      <c r="S383" s="250"/>
    </row>
    <row r="384" spans="19:19" x14ac:dyDescent="0.25">
      <c r="S384" s="249"/>
    </row>
    <row r="385" spans="19:19" x14ac:dyDescent="0.25">
      <c r="S385" s="250"/>
    </row>
    <row r="386" spans="19:19" x14ac:dyDescent="0.25">
      <c r="S386" s="250"/>
    </row>
    <row r="387" spans="19:19" x14ac:dyDescent="0.25">
      <c r="S387" s="250"/>
    </row>
    <row r="388" spans="19:19" x14ac:dyDescent="0.25">
      <c r="S388" s="250"/>
    </row>
    <row r="389" spans="19:19" x14ac:dyDescent="0.25">
      <c r="S389" s="251"/>
    </row>
    <row r="390" spans="19:19" x14ac:dyDescent="0.25">
      <c r="S390" s="250"/>
    </row>
    <row r="391" spans="19:19" x14ac:dyDescent="0.25">
      <c r="S391" s="250"/>
    </row>
    <row r="392" spans="19:19" x14ac:dyDescent="0.25">
      <c r="S392" s="250"/>
    </row>
    <row r="393" spans="19:19" x14ac:dyDescent="0.25">
      <c r="S393" s="250"/>
    </row>
    <row r="394" spans="19:19" x14ac:dyDescent="0.25">
      <c r="S394" s="250"/>
    </row>
    <row r="395" spans="19:19" x14ac:dyDescent="0.25">
      <c r="S395" s="250"/>
    </row>
    <row r="396" spans="19:19" x14ac:dyDescent="0.25">
      <c r="S396" s="250"/>
    </row>
    <row r="397" spans="19:19" x14ac:dyDescent="0.25">
      <c r="S397" s="252"/>
    </row>
    <row r="398" spans="19:19" x14ac:dyDescent="0.25">
      <c r="S398" s="249"/>
    </row>
    <row r="399" spans="19:19" x14ac:dyDescent="0.25">
      <c r="S399" s="250"/>
    </row>
    <row r="400" spans="19:19" x14ac:dyDescent="0.25">
      <c r="S400" s="250"/>
    </row>
    <row r="401" spans="19:19" x14ac:dyDescent="0.25">
      <c r="S401" s="250"/>
    </row>
    <row r="402" spans="19:19" x14ac:dyDescent="0.25">
      <c r="S402" s="250"/>
    </row>
    <row r="403" spans="19:19" x14ac:dyDescent="0.25">
      <c r="S403" s="249"/>
    </row>
    <row r="404" spans="19:19" x14ac:dyDescent="0.25">
      <c r="S404" s="250"/>
    </row>
    <row r="405" spans="19:19" x14ac:dyDescent="0.25">
      <c r="S405" s="250"/>
    </row>
    <row r="406" spans="19:19" x14ac:dyDescent="0.25">
      <c r="S406" s="250"/>
    </row>
    <row r="407" spans="19:19" x14ac:dyDescent="0.25">
      <c r="S407" s="253"/>
    </row>
    <row r="408" spans="19:19" x14ac:dyDescent="0.25">
      <c r="S408" s="250"/>
    </row>
    <row r="409" spans="19:19" x14ac:dyDescent="0.25">
      <c r="S409" s="252"/>
    </row>
    <row r="410" spans="19:19" x14ac:dyDescent="0.25">
      <c r="S410" s="249"/>
    </row>
    <row r="411" spans="19:19" x14ac:dyDescent="0.25">
      <c r="S411" s="249"/>
    </row>
    <row r="412" spans="19:19" x14ac:dyDescent="0.25">
      <c r="S412" s="249"/>
    </row>
    <row r="413" spans="19:19" x14ac:dyDescent="0.25">
      <c r="S413" s="249"/>
    </row>
    <row r="414" spans="19:19" x14ac:dyDescent="0.25">
      <c r="S414" s="252"/>
    </row>
    <row r="415" spans="19:19" x14ac:dyDescent="0.25">
      <c r="S415" s="252"/>
    </row>
    <row r="416" spans="19:19" x14ac:dyDescent="0.25">
      <c r="S416" s="250"/>
    </row>
    <row r="417" spans="19:19" x14ac:dyDescent="0.25">
      <c r="S417" s="250"/>
    </row>
    <row r="418" spans="19:19" x14ac:dyDescent="0.25">
      <c r="S418" s="249"/>
    </row>
    <row r="419" spans="19:19" x14ac:dyDescent="0.25">
      <c r="S419" s="249"/>
    </row>
    <row r="420" spans="19:19" x14ac:dyDescent="0.25">
      <c r="S420" s="249"/>
    </row>
    <row r="421" spans="19:19" x14ac:dyDescent="0.25">
      <c r="S421" s="249"/>
    </row>
    <row r="422" spans="19:19" x14ac:dyDescent="0.25">
      <c r="S422" s="249"/>
    </row>
    <row r="423" spans="19:19" x14ac:dyDescent="0.25">
      <c r="S423" s="249"/>
    </row>
    <row r="424" spans="19:19" x14ac:dyDescent="0.25">
      <c r="S424" s="249"/>
    </row>
    <row r="425" spans="19:19" x14ac:dyDescent="0.25">
      <c r="S425" s="252"/>
    </row>
    <row r="426" spans="19:19" x14ac:dyDescent="0.25">
      <c r="S426" s="252"/>
    </row>
    <row r="427" spans="19:19" x14ac:dyDescent="0.25">
      <c r="S427" s="249"/>
    </row>
    <row r="428" spans="19:19" x14ac:dyDescent="0.25">
      <c r="S428" s="250"/>
    </row>
    <row r="429" spans="19:19" x14ac:dyDescent="0.25">
      <c r="S429" s="249"/>
    </row>
    <row r="430" spans="19:19" x14ac:dyDescent="0.25">
      <c r="S430" s="250"/>
    </row>
    <row r="431" spans="19:19" x14ac:dyDescent="0.25">
      <c r="S431" s="252"/>
    </row>
    <row r="432" spans="19:19" x14ac:dyDescent="0.25">
      <c r="S432" s="252"/>
    </row>
    <row r="433" spans="19:19" x14ac:dyDescent="0.25">
      <c r="S433" s="254"/>
    </row>
    <row r="434" spans="19:19" x14ac:dyDescent="0.25">
      <c r="S434" s="249"/>
    </row>
    <row r="435" spans="19:19" x14ac:dyDescent="0.25">
      <c r="S435" s="249"/>
    </row>
    <row r="436" spans="19:19" x14ac:dyDescent="0.25">
      <c r="S436" s="249"/>
    </row>
    <row r="437" spans="19:19" x14ac:dyDescent="0.25">
      <c r="S437" s="251"/>
    </row>
    <row r="438" spans="19:19" x14ac:dyDescent="0.25">
      <c r="S438" s="252"/>
    </row>
    <row r="439" spans="19:19" x14ac:dyDescent="0.25">
      <c r="S439" s="254"/>
    </row>
    <row r="440" spans="19:19" x14ac:dyDescent="0.25">
      <c r="S440" s="250"/>
    </row>
    <row r="441" spans="19:19" x14ac:dyDescent="0.25">
      <c r="S441" s="250"/>
    </row>
    <row r="442" spans="19:19" x14ac:dyDescent="0.25">
      <c r="S442" s="250"/>
    </row>
    <row r="443" spans="19:19" x14ac:dyDescent="0.25">
      <c r="S443" s="250"/>
    </row>
    <row r="444" spans="19:19" x14ac:dyDescent="0.25">
      <c r="S444" s="250"/>
    </row>
    <row r="445" spans="19:19" x14ac:dyDescent="0.25">
      <c r="S445" s="250"/>
    </row>
    <row r="446" spans="19:19" x14ac:dyDescent="0.25">
      <c r="S446" s="250"/>
    </row>
    <row r="447" spans="19:19" x14ac:dyDescent="0.25">
      <c r="S447" s="250"/>
    </row>
    <row r="448" spans="19:19" x14ac:dyDescent="0.25">
      <c r="S448" s="250"/>
    </row>
    <row r="449" spans="19:19" x14ac:dyDescent="0.25">
      <c r="S449" s="250"/>
    </row>
    <row r="450" spans="19:19" x14ac:dyDescent="0.25">
      <c r="S450" s="250"/>
    </row>
    <row r="451" spans="19:19" x14ac:dyDescent="0.25">
      <c r="S451" s="250"/>
    </row>
    <row r="452" spans="19:19" x14ac:dyDescent="0.25">
      <c r="S452" s="250"/>
    </row>
    <row r="453" spans="19:19" x14ac:dyDescent="0.25">
      <c r="S453" s="250"/>
    </row>
    <row r="454" spans="19:19" x14ac:dyDescent="0.25">
      <c r="S454" s="250"/>
    </row>
    <row r="455" spans="19:19" x14ac:dyDescent="0.25">
      <c r="S455" s="250"/>
    </row>
    <row r="456" spans="19:19" x14ac:dyDescent="0.25">
      <c r="S456" s="250"/>
    </row>
    <row r="457" spans="19:19" x14ac:dyDescent="0.25">
      <c r="S457" s="250"/>
    </row>
    <row r="458" spans="19:19" x14ac:dyDescent="0.25">
      <c r="S458" s="250"/>
    </row>
    <row r="459" spans="19:19" x14ac:dyDescent="0.25">
      <c r="S459" s="250"/>
    </row>
    <row r="460" spans="19:19" x14ac:dyDescent="0.25">
      <c r="S460" s="250"/>
    </row>
    <row r="461" spans="19:19" x14ac:dyDescent="0.25">
      <c r="S461" s="250"/>
    </row>
    <row r="462" spans="19:19" x14ac:dyDescent="0.25">
      <c r="S462" s="250"/>
    </row>
    <row r="463" spans="19:19" x14ac:dyDescent="0.25">
      <c r="S463" s="250"/>
    </row>
    <row r="464" spans="19:19" x14ac:dyDescent="0.25">
      <c r="S464" s="250"/>
    </row>
    <row r="465" spans="19:19" x14ac:dyDescent="0.25">
      <c r="S465" s="250"/>
    </row>
    <row r="466" spans="19:19" x14ac:dyDescent="0.25">
      <c r="S466" s="250"/>
    </row>
    <row r="467" spans="19:19" x14ac:dyDescent="0.25">
      <c r="S467" s="250"/>
    </row>
    <row r="468" spans="19:19" x14ac:dyDescent="0.25">
      <c r="S468" s="250"/>
    </row>
    <row r="469" spans="19:19" x14ac:dyDescent="0.25">
      <c r="S469" s="250"/>
    </row>
    <row r="470" spans="19:19" x14ac:dyDescent="0.25">
      <c r="S470" s="250"/>
    </row>
    <row r="471" spans="19:19" x14ac:dyDescent="0.25">
      <c r="S471" s="250"/>
    </row>
    <row r="472" spans="19:19" x14ac:dyDescent="0.25">
      <c r="S472" s="250"/>
    </row>
    <row r="473" spans="19:19" x14ac:dyDescent="0.25">
      <c r="S473" s="250"/>
    </row>
    <row r="474" spans="19:19" x14ac:dyDescent="0.25">
      <c r="S474" s="250"/>
    </row>
    <row r="475" spans="19:19" x14ac:dyDescent="0.25">
      <c r="S475" s="250"/>
    </row>
    <row r="476" spans="19:19" x14ac:dyDescent="0.25">
      <c r="S476" s="250"/>
    </row>
    <row r="477" spans="19:19" x14ac:dyDescent="0.25">
      <c r="S477" s="250"/>
    </row>
    <row r="478" spans="19:19" x14ac:dyDescent="0.25">
      <c r="S478" s="250"/>
    </row>
    <row r="479" spans="19:19" x14ac:dyDescent="0.25">
      <c r="S479" s="250"/>
    </row>
    <row r="480" spans="19:19" x14ac:dyDescent="0.25">
      <c r="S480" s="250"/>
    </row>
    <row r="481" spans="19:19" x14ac:dyDescent="0.25">
      <c r="S481" s="250"/>
    </row>
    <row r="482" spans="19:19" x14ac:dyDescent="0.25">
      <c r="S482" s="250"/>
    </row>
    <row r="483" spans="19:19" x14ac:dyDescent="0.25">
      <c r="S483" s="250"/>
    </row>
    <row r="484" spans="19:19" x14ac:dyDescent="0.25">
      <c r="S484" s="250"/>
    </row>
    <row r="485" spans="19:19" x14ac:dyDescent="0.25">
      <c r="S485" s="250"/>
    </row>
    <row r="486" spans="19:19" x14ac:dyDescent="0.25">
      <c r="S486" s="250"/>
    </row>
    <row r="487" spans="19:19" x14ac:dyDescent="0.25">
      <c r="S487" s="250"/>
    </row>
    <row r="488" spans="19:19" x14ac:dyDescent="0.25">
      <c r="S488" s="250"/>
    </row>
    <row r="489" spans="19:19" x14ac:dyDescent="0.25">
      <c r="S489" s="250"/>
    </row>
  </sheetData>
  <sortState ref="A92:KV139">
    <sortCondition ref="F92:F139"/>
    <sortCondition ref="E92:E139"/>
    <sortCondition ref="B92:B139"/>
  </sortState>
  <mergeCells count="4">
    <mergeCell ref="L3:M3"/>
    <mergeCell ref="T3:U3"/>
    <mergeCell ref="V3:Z3"/>
    <mergeCell ref="O3:R3"/>
  </mergeCells>
  <hyperlinks>
    <hyperlink ref="B94" r:id="rId1" display="http://www.dnr.state.mn.us/rsg/profile.html?action=elementDetail&amp;selectedElement=IITRI33130"/>
    <hyperlink ref="B150" r:id="rId2" display="http://www.dnr.state.mn.us/rsg/profile.html?action=elementDetail&amp;selectedElement=IMBIV39090"/>
    <hyperlink ref="B107" r:id="rId3" display="http://www.xerces.org/?page_id=503"/>
    <hyperlink ref="B116" r:id="rId4" display="http://www.xerces.org/?page_id=462"/>
    <hyperlink ref="B109" r:id="rId5" display="http://www.xerces.org/?page_id=500"/>
    <hyperlink ref="B113" r:id="rId6" display="http://www.xerces.org/?page_id=497"/>
    <hyperlink ref="B123" r:id="rId7" display="http://www.dnr.state.mn.us/rsg/profile.html?action=elementDetail&amp;selectedElement=IILEPP1051"/>
    <hyperlink ref="B135" r:id="rId8" display="http://www.dnr.state.mn.us/rsg/profile.html?action=elementDetail&amp;selectedElement=IITRI42210"/>
  </hyperlinks>
  <pageMargins left="0.7" right="0.7" top="0.75" bottom="0.75" header="0.3" footer="0.3"/>
  <legacyDrawing r:id="rId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4" tint="-0.249977111117893"/>
  </sheetPr>
  <dimension ref="A1:CA9"/>
  <sheetViews>
    <sheetView topLeftCell="A4" zoomScale="70" zoomScaleNormal="70" workbookViewId="0">
      <selection activeCell="AU46" sqref="AU46"/>
    </sheetView>
  </sheetViews>
  <sheetFormatPr defaultRowHeight="15" x14ac:dyDescent="0.25"/>
  <cols>
    <col min="1" max="1" width="12.7109375" customWidth="1"/>
    <col min="2" max="41" width="5.28515625" customWidth="1"/>
    <col min="42" max="44" width="5" customWidth="1"/>
    <col min="45" max="46" width="5.28515625" customWidth="1"/>
    <col min="47" max="52" width="4.140625" customWidth="1"/>
    <col min="53" max="78" width="5.28515625" customWidth="1"/>
  </cols>
  <sheetData>
    <row r="1" spans="1:79" ht="15.75" thickBot="1" x14ac:dyDescent="0.3">
      <c r="A1" s="326" t="s">
        <v>1703</v>
      </c>
      <c r="B1" s="328" t="s">
        <v>1704</v>
      </c>
      <c r="C1" s="329"/>
      <c r="D1" s="329"/>
      <c r="E1" s="329"/>
      <c r="F1" s="329"/>
      <c r="G1" s="329"/>
      <c r="H1" s="329"/>
      <c r="I1" s="330"/>
      <c r="J1" s="330"/>
      <c r="K1" s="330"/>
      <c r="L1" s="330"/>
      <c r="M1" s="330"/>
      <c r="N1" s="330"/>
      <c r="O1" s="330"/>
      <c r="P1" s="330"/>
      <c r="Q1" s="330"/>
      <c r="R1" s="330"/>
      <c r="S1" s="330"/>
      <c r="T1" s="330"/>
      <c r="U1" s="330"/>
      <c r="V1" s="329"/>
      <c r="W1" s="329"/>
      <c r="X1" s="329"/>
      <c r="Y1" s="329"/>
      <c r="Z1" s="329"/>
      <c r="AA1" s="329"/>
      <c r="AB1" s="329"/>
      <c r="AC1" s="329"/>
      <c r="AD1" s="329"/>
      <c r="AE1" s="329"/>
      <c r="AF1" s="329"/>
      <c r="AG1" s="329"/>
      <c r="AH1" s="329"/>
      <c r="AI1" s="329"/>
      <c r="AJ1" s="329"/>
      <c r="AK1" s="329"/>
      <c r="AL1" s="329"/>
      <c r="AM1" s="329"/>
      <c r="AN1" s="329"/>
      <c r="AO1" s="329"/>
      <c r="AP1" s="329"/>
      <c r="AQ1" s="329"/>
      <c r="AR1" s="329"/>
      <c r="AS1" s="329"/>
      <c r="AT1" s="329"/>
      <c r="AU1" s="329"/>
      <c r="AV1" s="329"/>
      <c r="AW1" s="329"/>
      <c r="AX1" s="329"/>
      <c r="AY1" s="329"/>
      <c r="AZ1" s="329"/>
      <c r="BA1" s="331"/>
      <c r="BB1" s="328" t="s">
        <v>1705</v>
      </c>
      <c r="BC1" s="329"/>
      <c r="BD1" s="329"/>
      <c r="BE1" s="329"/>
      <c r="BF1" s="329"/>
      <c r="BG1" s="329"/>
      <c r="BH1" s="329"/>
      <c r="BI1" s="329"/>
      <c r="BJ1" s="329"/>
      <c r="BK1" s="329"/>
      <c r="BL1" s="329"/>
      <c r="BM1" s="329"/>
      <c r="BN1" s="329"/>
      <c r="BO1" s="329"/>
      <c r="BP1" s="329"/>
      <c r="BQ1" s="329"/>
      <c r="BR1" s="329"/>
      <c r="BS1" s="329"/>
      <c r="BT1" s="329"/>
      <c r="BU1" s="329"/>
      <c r="BV1" s="329"/>
      <c r="BW1" s="331"/>
      <c r="BX1" s="186"/>
      <c r="BY1" s="186"/>
      <c r="BZ1" s="186"/>
      <c r="CA1" s="186"/>
    </row>
    <row r="2" spans="1:79" ht="62.25" thickBot="1" x14ac:dyDescent="0.3">
      <c r="A2" s="326"/>
      <c r="B2" s="332" t="s">
        <v>1706</v>
      </c>
      <c r="C2" s="330"/>
      <c r="D2" s="330"/>
      <c r="E2" s="330"/>
      <c r="F2" s="330"/>
      <c r="G2" s="330"/>
      <c r="H2" s="333"/>
      <c r="I2" s="334" t="s">
        <v>1707</v>
      </c>
      <c r="J2" s="335"/>
      <c r="K2" s="335"/>
      <c r="L2" s="335"/>
      <c r="M2" s="335"/>
      <c r="N2" s="335"/>
      <c r="O2" s="335"/>
      <c r="P2" s="335"/>
      <c r="Q2" s="335"/>
      <c r="R2" s="335"/>
      <c r="S2" s="335"/>
      <c r="T2" s="335"/>
      <c r="U2" s="336"/>
      <c r="V2" s="330" t="s">
        <v>1708</v>
      </c>
      <c r="W2" s="330"/>
      <c r="X2" s="330"/>
      <c r="Y2" s="330"/>
      <c r="Z2" s="330"/>
      <c r="AA2" s="330"/>
      <c r="AB2" s="330"/>
      <c r="AC2" s="330"/>
      <c r="AD2" s="330"/>
      <c r="AE2" s="330"/>
      <c r="AF2" s="330"/>
      <c r="AG2" s="330"/>
      <c r="AH2" s="330"/>
      <c r="AI2" s="330"/>
      <c r="AJ2" s="330"/>
      <c r="AK2" s="333"/>
      <c r="AL2" s="337" t="s">
        <v>1709</v>
      </c>
      <c r="AM2" s="338"/>
      <c r="AN2" s="338"/>
      <c r="AO2" s="339"/>
      <c r="AP2" s="337" t="s">
        <v>1905</v>
      </c>
      <c r="AQ2" s="338"/>
      <c r="AR2" s="339"/>
      <c r="AS2" s="337" t="s">
        <v>1710</v>
      </c>
      <c r="AT2" s="339"/>
      <c r="AU2" s="340" t="s">
        <v>1711</v>
      </c>
      <c r="AV2" s="341"/>
      <c r="AW2" s="341"/>
      <c r="AX2" s="341"/>
      <c r="AY2" s="341"/>
      <c r="AZ2" s="342"/>
      <c r="BA2" s="187"/>
      <c r="BB2" s="343" t="s">
        <v>1712</v>
      </c>
      <c r="BC2" s="344"/>
      <c r="BD2" s="344"/>
      <c r="BE2" s="344"/>
      <c r="BF2" s="344"/>
      <c r="BG2" s="344"/>
      <c r="BH2" s="344"/>
      <c r="BI2" s="344"/>
      <c r="BJ2" s="344"/>
      <c r="BK2" s="344"/>
      <c r="BL2" s="344"/>
      <c r="BM2" s="344"/>
      <c r="BN2" s="344"/>
      <c r="BO2" s="344"/>
      <c r="BP2" s="344"/>
      <c r="BQ2" s="344"/>
      <c r="BR2" s="345"/>
      <c r="BS2" s="314" t="s">
        <v>1713</v>
      </c>
      <c r="BT2" s="315"/>
      <c r="BU2" s="315"/>
      <c r="BV2" s="315"/>
      <c r="BW2" s="316"/>
      <c r="BX2" s="188" t="s">
        <v>1714</v>
      </c>
      <c r="BY2" s="189" t="s">
        <v>454</v>
      </c>
      <c r="BZ2" s="190" t="s">
        <v>453</v>
      </c>
      <c r="CA2" s="186"/>
    </row>
    <row r="3" spans="1:79" ht="62.25" customHeight="1" x14ac:dyDescent="0.25">
      <c r="A3" s="326"/>
      <c r="B3" s="227" t="s">
        <v>1715</v>
      </c>
      <c r="C3" s="191" t="s">
        <v>1716</v>
      </c>
      <c r="D3" s="191" t="s">
        <v>1717</v>
      </c>
      <c r="E3" s="191" t="s">
        <v>1718</v>
      </c>
      <c r="F3" s="226" t="s">
        <v>1719</v>
      </c>
      <c r="G3" s="192" t="s">
        <v>1720</v>
      </c>
      <c r="H3" s="193" t="s">
        <v>1721</v>
      </c>
      <c r="I3" s="194" t="s">
        <v>1722</v>
      </c>
      <c r="J3" s="191" t="s">
        <v>1723</v>
      </c>
      <c r="K3" s="226" t="s">
        <v>1724</v>
      </c>
      <c r="L3" s="191" t="s">
        <v>1725</v>
      </c>
      <c r="M3" s="191" t="s">
        <v>1726</v>
      </c>
      <c r="N3" s="225" t="s">
        <v>1727</v>
      </c>
      <c r="O3" s="191" t="s">
        <v>1728</v>
      </c>
      <c r="P3" s="226" t="s">
        <v>1729</v>
      </c>
      <c r="Q3" s="191" t="s">
        <v>1730</v>
      </c>
      <c r="R3" s="191" t="s">
        <v>1731</v>
      </c>
      <c r="S3" s="191" t="s">
        <v>1732</v>
      </c>
      <c r="T3" s="191" t="s">
        <v>1733</v>
      </c>
      <c r="U3" s="193" t="s">
        <v>1734</v>
      </c>
      <c r="V3" s="317" t="s">
        <v>1735</v>
      </c>
      <c r="W3" s="318"/>
      <c r="X3" s="318"/>
      <c r="Y3" s="318"/>
      <c r="Z3" s="319"/>
      <c r="AA3" s="320" t="s">
        <v>1736</v>
      </c>
      <c r="AB3" s="321"/>
      <c r="AC3" s="321"/>
      <c r="AD3" s="322"/>
      <c r="AE3" s="195" t="s">
        <v>1737</v>
      </c>
      <c r="AF3" s="195" t="s">
        <v>1738</v>
      </c>
      <c r="AG3" s="323" t="s">
        <v>1739</v>
      </c>
      <c r="AH3" s="324"/>
      <c r="AI3" s="324"/>
      <c r="AJ3" s="324"/>
      <c r="AK3" s="325"/>
      <c r="AL3" s="294" t="s">
        <v>1740</v>
      </c>
      <c r="AM3" s="295" t="s">
        <v>1741</v>
      </c>
      <c r="AN3" s="295" t="s">
        <v>1742</v>
      </c>
      <c r="AO3" s="296" t="s">
        <v>1743</v>
      </c>
      <c r="AP3" s="311" t="s">
        <v>1906</v>
      </c>
      <c r="AQ3" s="312" t="s">
        <v>1958</v>
      </c>
      <c r="AR3" s="313" t="s">
        <v>1959</v>
      </c>
      <c r="AS3" s="304" t="s">
        <v>1744</v>
      </c>
      <c r="AT3" s="197" t="s">
        <v>1745</v>
      </c>
      <c r="AU3" s="196" t="s">
        <v>945</v>
      </c>
      <c r="AV3" s="198" t="s">
        <v>1746</v>
      </c>
      <c r="AW3" s="198" t="s">
        <v>1747</v>
      </c>
      <c r="AX3" s="198" t="s">
        <v>1748</v>
      </c>
      <c r="AY3" s="198" t="s">
        <v>1749</v>
      </c>
      <c r="AZ3" s="230" t="s">
        <v>1750</v>
      </c>
      <c r="BA3" s="200" t="s">
        <v>1751</v>
      </c>
      <c r="BB3" s="201" t="s">
        <v>1752</v>
      </c>
      <c r="BC3" s="198" t="s">
        <v>1753</v>
      </c>
      <c r="BD3" s="198" t="s">
        <v>1754</v>
      </c>
      <c r="BE3" s="202" t="s">
        <v>1755</v>
      </c>
      <c r="BF3" s="203" t="s">
        <v>1756</v>
      </c>
      <c r="BG3" s="203" t="s">
        <v>1757</v>
      </c>
      <c r="BH3" s="203" t="s">
        <v>1758</v>
      </c>
      <c r="BI3" s="203" t="s">
        <v>1759</v>
      </c>
      <c r="BJ3" s="203" t="s">
        <v>1760</v>
      </c>
      <c r="BK3" s="203" t="s">
        <v>1761</v>
      </c>
      <c r="BL3" s="203" t="s">
        <v>1762</v>
      </c>
      <c r="BM3" s="203" t="s">
        <v>1763</v>
      </c>
      <c r="BN3" s="203" t="s">
        <v>1764</v>
      </c>
      <c r="BO3" s="203" t="s">
        <v>1765</v>
      </c>
      <c r="BP3" s="198" t="s">
        <v>1766</v>
      </c>
      <c r="BQ3" s="198" t="s">
        <v>1767</v>
      </c>
      <c r="BR3" s="199" t="s">
        <v>1768</v>
      </c>
      <c r="BS3" s="201" t="s">
        <v>1769</v>
      </c>
      <c r="BT3" s="198" t="s">
        <v>1770</v>
      </c>
      <c r="BU3" s="198" t="s">
        <v>1771</v>
      </c>
      <c r="BV3" s="198" t="s">
        <v>1772</v>
      </c>
      <c r="BW3" s="199" t="s">
        <v>1773</v>
      </c>
      <c r="BX3" s="196" t="s">
        <v>770</v>
      </c>
      <c r="BY3" s="202" t="s">
        <v>771</v>
      </c>
      <c r="BZ3" s="197" t="s">
        <v>1774</v>
      </c>
      <c r="CA3" s="204" t="s">
        <v>1775</v>
      </c>
    </row>
    <row r="4" spans="1:79" ht="48" customHeight="1" x14ac:dyDescent="0.25">
      <c r="A4" s="327"/>
      <c r="B4" s="205"/>
      <c r="C4" s="206"/>
      <c r="D4" s="206"/>
      <c r="E4" s="206"/>
      <c r="F4" s="206"/>
      <c r="G4" s="206"/>
      <c r="H4" s="207"/>
      <c r="I4" s="208"/>
      <c r="J4" s="209"/>
      <c r="K4" s="209"/>
      <c r="L4" s="209"/>
      <c r="M4" s="209"/>
      <c r="N4" s="209"/>
      <c r="O4" s="209"/>
      <c r="P4" s="209"/>
      <c r="Q4" s="209"/>
      <c r="R4" s="209"/>
      <c r="S4" s="209"/>
      <c r="T4" s="209"/>
      <c r="U4" s="210"/>
      <c r="V4" s="205" t="s">
        <v>1776</v>
      </c>
      <c r="W4" s="206" t="s">
        <v>413</v>
      </c>
      <c r="X4" s="206" t="s">
        <v>420</v>
      </c>
      <c r="Y4" s="206" t="s">
        <v>1777</v>
      </c>
      <c r="Z4" s="207" t="s">
        <v>418</v>
      </c>
      <c r="AA4" s="228" t="s">
        <v>413</v>
      </c>
      <c r="AB4" s="228" t="s">
        <v>420</v>
      </c>
      <c r="AC4" s="228" t="s">
        <v>1777</v>
      </c>
      <c r="AD4" s="229" t="s">
        <v>1778</v>
      </c>
      <c r="AE4" s="211" t="s">
        <v>1776</v>
      </c>
      <c r="AF4" s="211" t="s">
        <v>1779</v>
      </c>
      <c r="AG4" s="212" t="s">
        <v>1779</v>
      </c>
      <c r="AH4" s="213" t="s">
        <v>413</v>
      </c>
      <c r="AI4" s="213" t="s">
        <v>420</v>
      </c>
      <c r="AJ4" s="213" t="s">
        <v>1777</v>
      </c>
      <c r="AK4" s="305" t="s">
        <v>418</v>
      </c>
      <c r="AL4" s="205"/>
      <c r="AM4" s="206"/>
      <c r="AN4" s="206"/>
      <c r="AO4" s="207"/>
      <c r="AP4" s="205"/>
      <c r="AQ4" s="206"/>
      <c r="AR4" s="207"/>
      <c r="AS4" s="216"/>
      <c r="AT4" s="207"/>
      <c r="AU4" s="205"/>
      <c r="AV4" s="206"/>
      <c r="AW4" s="206"/>
      <c r="AX4" s="206"/>
      <c r="AY4" s="206"/>
      <c r="AZ4" s="207"/>
      <c r="BA4" s="214"/>
      <c r="BB4" s="205"/>
      <c r="BC4" s="206"/>
      <c r="BD4" s="206"/>
      <c r="BE4" s="206"/>
      <c r="BF4" s="206"/>
      <c r="BG4" s="206"/>
      <c r="BH4" s="206"/>
      <c r="BI4" s="206"/>
      <c r="BJ4" s="206"/>
      <c r="BK4" s="206"/>
      <c r="BL4" s="206"/>
      <c r="BM4" s="206"/>
      <c r="BN4" s="206"/>
      <c r="BO4" s="206"/>
      <c r="BP4" s="206"/>
      <c r="BQ4" s="206"/>
      <c r="BR4" s="207"/>
      <c r="BS4" s="205"/>
      <c r="BT4" s="206"/>
      <c r="BU4" s="206"/>
      <c r="BV4" s="215"/>
      <c r="BW4" s="207"/>
      <c r="BX4" s="205"/>
      <c r="BY4" s="206"/>
      <c r="BZ4" s="207"/>
      <c r="CA4" s="216"/>
    </row>
    <row r="5" spans="1:79" s="223" customFormat="1" ht="45" customHeight="1" thickBot="1" x14ac:dyDescent="0.3">
      <c r="A5" s="217" t="s">
        <v>1907</v>
      </c>
      <c r="B5" s="219"/>
      <c r="C5" s="219"/>
      <c r="D5" s="219"/>
      <c r="E5" s="219"/>
      <c r="F5" s="219"/>
      <c r="G5" s="218" t="s">
        <v>521</v>
      </c>
      <c r="H5" s="219"/>
      <c r="I5" s="219"/>
      <c r="J5" s="219"/>
      <c r="K5" s="218" t="s">
        <v>98</v>
      </c>
      <c r="L5" s="219"/>
      <c r="M5" s="219"/>
      <c r="N5" s="218" t="s">
        <v>521</v>
      </c>
      <c r="O5" s="219"/>
      <c r="P5" s="219"/>
      <c r="Q5" s="219"/>
      <c r="R5" s="219"/>
      <c r="S5" s="219"/>
      <c r="T5" s="219"/>
      <c r="U5" s="219"/>
      <c r="V5" s="220" t="s">
        <v>522</v>
      </c>
      <c r="W5" s="220" t="s">
        <v>1720</v>
      </c>
      <c r="X5" s="220" t="s">
        <v>1720</v>
      </c>
      <c r="Y5" s="220" t="s">
        <v>1720</v>
      </c>
      <c r="Z5" s="220" t="s">
        <v>1720</v>
      </c>
      <c r="AA5" s="219"/>
      <c r="AB5" s="219"/>
      <c r="AC5" s="219"/>
      <c r="AD5" s="219"/>
      <c r="AE5" s="219"/>
      <c r="AF5" s="219"/>
      <c r="AG5" s="219"/>
      <c r="AH5" s="219"/>
      <c r="AI5" s="219"/>
      <c r="AJ5" s="219"/>
      <c r="AK5" s="306"/>
      <c r="AL5" s="308" t="s">
        <v>521</v>
      </c>
      <c r="AM5" s="309"/>
      <c r="AN5" s="309"/>
      <c r="AO5" s="310"/>
      <c r="AP5" s="308" t="s">
        <v>521</v>
      </c>
      <c r="AQ5" s="309"/>
      <c r="AR5" s="310"/>
      <c r="AS5" s="307" t="s">
        <v>521</v>
      </c>
      <c r="AT5" s="219"/>
      <c r="AU5" s="218" t="s">
        <v>521</v>
      </c>
      <c r="AV5" s="219"/>
      <c r="AW5" s="219"/>
      <c r="AX5" s="219"/>
      <c r="AY5" s="219"/>
      <c r="AZ5" s="218" t="s">
        <v>521</v>
      </c>
      <c r="BA5" s="219"/>
      <c r="BB5" s="219"/>
      <c r="BC5" s="219"/>
      <c r="BD5" s="219"/>
      <c r="BE5" s="221" t="s">
        <v>521</v>
      </c>
      <c r="BF5" s="219"/>
      <c r="BG5" s="219"/>
      <c r="BH5" s="219"/>
      <c r="BI5" s="219"/>
      <c r="BJ5" s="219"/>
      <c r="BK5" s="219"/>
      <c r="BL5" s="219"/>
      <c r="BM5" s="219"/>
      <c r="BN5" s="219"/>
      <c r="BO5" s="219"/>
      <c r="BP5" s="219"/>
      <c r="BQ5" s="219"/>
      <c r="BR5" s="219"/>
      <c r="BS5" s="219"/>
      <c r="BT5" s="219"/>
      <c r="BU5" s="219"/>
      <c r="BV5" s="219"/>
      <c r="BW5" s="219"/>
      <c r="BX5" s="218" t="s">
        <v>521</v>
      </c>
      <c r="BY5" s="218" t="s">
        <v>521</v>
      </c>
      <c r="BZ5" s="218" t="s">
        <v>521</v>
      </c>
      <c r="CA5" s="222"/>
    </row>
    <row r="7" spans="1:79" ht="15.75" x14ac:dyDescent="0.25">
      <c r="A7" s="112" t="s">
        <v>1904</v>
      </c>
      <c r="N7" s="224" t="s">
        <v>1780</v>
      </c>
      <c r="AB7" s="112" t="s">
        <v>1781</v>
      </c>
      <c r="AT7" s="112" t="s">
        <v>1782</v>
      </c>
    </row>
    <row r="8" spans="1:79" x14ac:dyDescent="0.25">
      <c r="A8" t="s">
        <v>1700</v>
      </c>
    </row>
    <row r="9" spans="1:79" x14ac:dyDescent="0.25">
      <c r="A9" s="231"/>
    </row>
  </sheetData>
  <mergeCells count="15">
    <mergeCell ref="BS2:BW2"/>
    <mergeCell ref="V3:Z3"/>
    <mergeCell ref="AA3:AD3"/>
    <mergeCell ref="AG3:AK3"/>
    <mergeCell ref="A1:A4"/>
    <mergeCell ref="B1:BA1"/>
    <mergeCell ref="BB1:BW1"/>
    <mergeCell ref="B2:H2"/>
    <mergeCell ref="I2:U2"/>
    <mergeCell ref="V2:AK2"/>
    <mergeCell ref="AL2:AO2"/>
    <mergeCell ref="AS2:AT2"/>
    <mergeCell ref="AU2:AZ2"/>
    <mergeCell ref="BB2:BR2"/>
    <mergeCell ref="AP2:AR2"/>
  </mergeCells>
  <pageMargins left="0.7" right="0.7" top="0.75" bottom="0.75" header="0.3" footer="0.3"/>
  <pageSetup orientation="portrait" r:id="rId1"/>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749992370372631"/>
  </sheetPr>
  <dimension ref="A1:L17"/>
  <sheetViews>
    <sheetView workbookViewId="0">
      <selection activeCell="O12" sqref="O12"/>
    </sheetView>
  </sheetViews>
  <sheetFormatPr defaultRowHeight="12.75" x14ac:dyDescent="0.2"/>
  <cols>
    <col min="1" max="1" width="10" style="27" customWidth="1"/>
    <col min="2" max="2" width="9.140625" style="27"/>
    <col min="3" max="12" width="8.42578125" style="27" customWidth="1"/>
    <col min="13" max="16384" width="9.140625" style="27"/>
  </cols>
  <sheetData>
    <row r="1" spans="1:12" x14ac:dyDescent="0.2">
      <c r="A1" s="26" t="s">
        <v>53</v>
      </c>
    </row>
    <row r="3" spans="1:12" x14ac:dyDescent="0.2">
      <c r="A3" s="27" t="s">
        <v>48</v>
      </c>
    </row>
    <row r="5" spans="1:12" x14ac:dyDescent="0.2">
      <c r="A5" s="26" t="s">
        <v>42</v>
      </c>
    </row>
    <row r="7" spans="1:12" x14ac:dyDescent="0.2">
      <c r="A7" s="27" t="s">
        <v>60</v>
      </c>
    </row>
    <row r="9" spans="1:12" x14ac:dyDescent="0.2">
      <c r="A9" s="27" t="s">
        <v>43</v>
      </c>
    </row>
    <row r="10" spans="1:12" ht="25.5" x14ac:dyDescent="0.2">
      <c r="A10" s="74" t="s">
        <v>44</v>
      </c>
      <c r="B10" s="75" t="s">
        <v>45</v>
      </c>
      <c r="C10" s="346" t="s">
        <v>46</v>
      </c>
      <c r="D10" s="346"/>
      <c r="E10" s="346"/>
      <c r="F10" s="346"/>
      <c r="G10" s="346"/>
      <c r="H10" s="346"/>
      <c r="I10" s="346"/>
      <c r="J10" s="346"/>
      <c r="K10" s="346"/>
      <c r="L10" s="346"/>
    </row>
    <row r="11" spans="1:12" ht="171.75" customHeight="1" x14ac:dyDescent="0.2">
      <c r="A11" s="76" t="s">
        <v>669</v>
      </c>
      <c r="B11" s="76" t="s">
        <v>654</v>
      </c>
      <c r="C11" s="350" t="s">
        <v>670</v>
      </c>
      <c r="D11" s="350"/>
      <c r="E11" s="350"/>
      <c r="F11" s="350"/>
      <c r="G11" s="350"/>
      <c r="H11" s="350"/>
      <c r="I11" s="350"/>
      <c r="J11" s="350"/>
      <c r="K11" s="350"/>
      <c r="L11" s="350"/>
    </row>
    <row r="12" spans="1:12" ht="68.25" customHeight="1" x14ac:dyDescent="0.2">
      <c r="A12" s="347" t="s">
        <v>49</v>
      </c>
      <c r="B12" s="348"/>
      <c r="C12" s="348"/>
      <c r="D12" s="348"/>
      <c r="E12" s="348"/>
      <c r="F12" s="348"/>
      <c r="G12" s="348"/>
      <c r="H12" s="348"/>
      <c r="I12" s="348"/>
      <c r="J12" s="348"/>
      <c r="K12" s="348"/>
      <c r="L12" s="349"/>
    </row>
    <row r="15" spans="1:12" ht="15.75" customHeight="1" x14ac:dyDescent="0.2">
      <c r="A15" s="26"/>
    </row>
    <row r="17" spans="1:12" x14ac:dyDescent="0.2">
      <c r="A17" s="77"/>
      <c r="B17" s="77"/>
      <c r="C17" s="77"/>
      <c r="D17" s="77"/>
      <c r="E17" s="77"/>
      <c r="F17" s="77"/>
      <c r="G17" s="77"/>
      <c r="H17" s="77"/>
      <c r="I17" s="77"/>
      <c r="J17" s="77"/>
      <c r="K17" s="77"/>
      <c r="L17" s="77"/>
    </row>
  </sheetData>
  <mergeCells count="3">
    <mergeCell ref="C10:L10"/>
    <mergeCell ref="A12:L12"/>
    <mergeCell ref="C11:L11"/>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499984740745262"/>
  </sheetPr>
  <dimension ref="A1:L44"/>
  <sheetViews>
    <sheetView zoomScale="90" zoomScaleNormal="90" workbookViewId="0">
      <selection activeCell="T36" sqref="T36"/>
    </sheetView>
  </sheetViews>
  <sheetFormatPr defaultRowHeight="15" x14ac:dyDescent="0.25"/>
  <sheetData>
    <row r="1" spans="1:12" ht="21" x14ac:dyDescent="0.35">
      <c r="A1" s="15" t="s">
        <v>53</v>
      </c>
    </row>
    <row r="3" spans="1:12" ht="18.75" x14ac:dyDescent="0.3">
      <c r="A3" s="14" t="s">
        <v>48</v>
      </c>
    </row>
    <row r="4" spans="1:12" ht="18.75" x14ac:dyDescent="0.3">
      <c r="A4" s="14"/>
    </row>
    <row r="6" spans="1:12" ht="18.75" x14ac:dyDescent="0.3">
      <c r="A6" s="11" t="s">
        <v>47</v>
      </c>
    </row>
    <row r="8" spans="1:12" x14ac:dyDescent="0.25">
      <c r="A8" s="16" t="s">
        <v>50</v>
      </c>
    </row>
    <row r="9" spans="1:12" ht="14.25" customHeight="1" x14ac:dyDescent="0.25">
      <c r="A9" s="351" t="s">
        <v>502</v>
      </c>
      <c r="B9" s="351"/>
      <c r="C9" s="351"/>
      <c r="D9" s="351"/>
      <c r="E9" s="351"/>
      <c r="F9" s="351"/>
      <c r="G9" s="351"/>
      <c r="H9" s="351"/>
      <c r="I9" s="351"/>
      <c r="J9" s="351"/>
      <c r="K9" s="351"/>
      <c r="L9" s="351"/>
    </row>
    <row r="10" spans="1:12" x14ac:dyDescent="0.25">
      <c r="A10" s="351"/>
      <c r="B10" s="351"/>
      <c r="C10" s="351"/>
      <c r="D10" s="351"/>
      <c r="E10" s="351"/>
      <c r="F10" s="351"/>
      <c r="G10" s="351"/>
      <c r="H10" s="351"/>
      <c r="I10" s="351"/>
      <c r="J10" s="351"/>
      <c r="K10" s="351"/>
      <c r="L10" s="351"/>
    </row>
    <row r="11" spans="1:12" x14ac:dyDescent="0.25">
      <c r="A11" s="351"/>
      <c r="B11" s="351"/>
      <c r="C11" s="351"/>
      <c r="D11" s="351"/>
      <c r="E11" s="351"/>
      <c r="F11" s="351"/>
      <c r="G11" s="351"/>
      <c r="H11" s="351"/>
      <c r="I11" s="351"/>
      <c r="J11" s="351"/>
      <c r="K11" s="351"/>
      <c r="L11" s="351"/>
    </row>
    <row r="12" spans="1:12" x14ac:dyDescent="0.25">
      <c r="A12" s="351"/>
      <c r="B12" s="351"/>
      <c r="C12" s="351"/>
      <c r="D12" s="351"/>
      <c r="E12" s="351"/>
      <c r="F12" s="351"/>
      <c r="G12" s="351"/>
      <c r="H12" s="351"/>
      <c r="I12" s="351"/>
      <c r="J12" s="351"/>
      <c r="K12" s="351"/>
      <c r="L12" s="351"/>
    </row>
    <row r="13" spans="1:12" x14ac:dyDescent="0.25">
      <c r="A13" s="351"/>
      <c r="B13" s="351"/>
      <c r="C13" s="351"/>
      <c r="D13" s="351"/>
      <c r="E13" s="351"/>
      <c r="F13" s="351"/>
      <c r="G13" s="351"/>
      <c r="H13" s="351"/>
      <c r="I13" s="351"/>
      <c r="J13" s="351"/>
      <c r="K13" s="351"/>
      <c r="L13" s="351"/>
    </row>
    <row r="14" spans="1:12" x14ac:dyDescent="0.25">
      <c r="A14" s="351"/>
      <c r="B14" s="351"/>
      <c r="C14" s="351"/>
      <c r="D14" s="351"/>
      <c r="E14" s="351"/>
      <c r="F14" s="351"/>
      <c r="G14" s="351"/>
      <c r="H14" s="351"/>
      <c r="I14" s="351"/>
      <c r="J14" s="351"/>
      <c r="K14" s="351"/>
      <c r="L14" s="351"/>
    </row>
    <row r="15" spans="1:12" x14ac:dyDescent="0.25">
      <c r="A15" s="351"/>
      <c r="B15" s="351"/>
      <c r="C15" s="351"/>
      <c r="D15" s="351"/>
      <c r="E15" s="351"/>
      <c r="F15" s="351"/>
      <c r="G15" s="351"/>
      <c r="H15" s="351"/>
      <c r="I15" s="351"/>
      <c r="J15" s="351"/>
      <c r="K15" s="351"/>
      <c r="L15" s="351"/>
    </row>
    <row r="16" spans="1:12" x14ac:dyDescent="0.25">
      <c r="A16" s="351"/>
      <c r="B16" s="351"/>
      <c r="C16" s="351"/>
      <c r="D16" s="351"/>
      <c r="E16" s="351"/>
      <c r="F16" s="351"/>
      <c r="G16" s="351"/>
      <c r="H16" s="351"/>
      <c r="I16" s="351"/>
      <c r="J16" s="351"/>
      <c r="K16" s="351"/>
      <c r="L16" s="351"/>
    </row>
    <row r="17" spans="1:12" x14ac:dyDescent="0.25">
      <c r="A17" s="351"/>
      <c r="B17" s="351"/>
      <c r="C17" s="351"/>
      <c r="D17" s="351"/>
      <c r="E17" s="351"/>
      <c r="F17" s="351"/>
      <c r="G17" s="351"/>
      <c r="H17" s="351"/>
      <c r="I17" s="351"/>
      <c r="J17" s="351"/>
      <c r="K17" s="351"/>
      <c r="L17" s="351"/>
    </row>
    <row r="18" spans="1:12" x14ac:dyDescent="0.25">
      <c r="A18" s="351"/>
      <c r="B18" s="351"/>
      <c r="C18" s="351"/>
      <c r="D18" s="351"/>
      <c r="E18" s="351"/>
      <c r="F18" s="351"/>
      <c r="G18" s="351"/>
      <c r="H18" s="351"/>
      <c r="I18" s="351"/>
      <c r="J18" s="351"/>
      <c r="K18" s="351"/>
      <c r="L18" s="351"/>
    </row>
    <row r="19" spans="1:12" x14ac:dyDescent="0.25">
      <c r="A19" s="351"/>
      <c r="B19" s="351"/>
      <c r="C19" s="351"/>
      <c r="D19" s="351"/>
      <c r="E19" s="351"/>
      <c r="F19" s="351"/>
      <c r="G19" s="351"/>
      <c r="H19" s="351"/>
      <c r="I19" s="351"/>
      <c r="J19" s="351"/>
      <c r="K19" s="351"/>
      <c r="L19" s="351"/>
    </row>
    <row r="20" spans="1:12" x14ac:dyDescent="0.25">
      <c r="A20" s="351"/>
      <c r="B20" s="351"/>
      <c r="C20" s="351"/>
      <c r="D20" s="351"/>
      <c r="E20" s="351"/>
      <c r="F20" s="351"/>
      <c r="G20" s="351"/>
      <c r="H20" s="351"/>
      <c r="I20" s="351"/>
      <c r="J20" s="351"/>
      <c r="K20" s="351"/>
      <c r="L20" s="351"/>
    </row>
    <row r="21" spans="1:12" x14ac:dyDescent="0.25">
      <c r="A21" s="351"/>
      <c r="B21" s="351"/>
      <c r="C21" s="351"/>
      <c r="D21" s="351"/>
      <c r="E21" s="351"/>
      <c r="F21" s="351"/>
      <c r="G21" s="351"/>
      <c r="H21" s="351"/>
      <c r="I21" s="351"/>
      <c r="J21" s="351"/>
      <c r="K21" s="351"/>
      <c r="L21" s="351"/>
    </row>
    <row r="22" spans="1:12" x14ac:dyDescent="0.25">
      <c r="A22" s="351"/>
      <c r="B22" s="351"/>
      <c r="C22" s="351"/>
      <c r="D22" s="351"/>
      <c r="E22" s="351"/>
      <c r="F22" s="351"/>
      <c r="G22" s="351"/>
      <c r="H22" s="351"/>
      <c r="I22" s="351"/>
      <c r="J22" s="351"/>
      <c r="K22" s="351"/>
      <c r="L22" s="351"/>
    </row>
    <row r="23" spans="1:12" x14ac:dyDescent="0.25">
      <c r="A23" s="16" t="s">
        <v>51</v>
      </c>
    </row>
    <row r="24" spans="1:12" ht="15" customHeight="1" x14ac:dyDescent="0.25">
      <c r="A24" s="351" t="s">
        <v>82</v>
      </c>
      <c r="B24" s="351"/>
      <c r="C24" s="351"/>
      <c r="D24" s="351"/>
      <c r="E24" s="351"/>
      <c r="F24" s="351"/>
      <c r="G24" s="351"/>
      <c r="H24" s="351"/>
      <c r="I24" s="351"/>
      <c r="J24" s="351"/>
      <c r="K24" s="351"/>
      <c r="L24" s="351"/>
    </row>
    <row r="25" spans="1:12" x14ac:dyDescent="0.25">
      <c r="A25" s="351"/>
      <c r="B25" s="351"/>
      <c r="C25" s="351"/>
      <c r="D25" s="351"/>
      <c r="E25" s="351"/>
      <c r="F25" s="351"/>
      <c r="G25" s="351"/>
      <c r="H25" s="351"/>
      <c r="I25" s="351"/>
      <c r="J25" s="351"/>
      <c r="K25" s="351"/>
      <c r="L25" s="351"/>
    </row>
    <row r="26" spans="1:12" x14ac:dyDescent="0.25">
      <c r="A26" s="351"/>
      <c r="B26" s="351"/>
      <c r="C26" s="351"/>
      <c r="D26" s="351"/>
      <c r="E26" s="351"/>
      <c r="F26" s="351"/>
      <c r="G26" s="351"/>
      <c r="H26" s="351"/>
      <c r="I26" s="351"/>
      <c r="J26" s="351"/>
      <c r="K26" s="351"/>
      <c r="L26" s="351"/>
    </row>
    <row r="27" spans="1:12" x14ac:dyDescent="0.25">
      <c r="A27" s="351"/>
      <c r="B27" s="351"/>
      <c r="C27" s="351"/>
      <c r="D27" s="351"/>
      <c r="E27" s="351"/>
      <c r="F27" s="351"/>
      <c r="G27" s="351"/>
      <c r="H27" s="351"/>
      <c r="I27" s="351"/>
      <c r="J27" s="351"/>
      <c r="K27" s="351"/>
      <c r="L27" s="351"/>
    </row>
    <row r="28" spans="1:12" x14ac:dyDescent="0.25">
      <c r="A28" s="351"/>
      <c r="B28" s="351"/>
      <c r="C28" s="351"/>
      <c r="D28" s="351"/>
      <c r="E28" s="351"/>
      <c r="F28" s="351"/>
      <c r="G28" s="351"/>
      <c r="H28" s="351"/>
      <c r="I28" s="351"/>
      <c r="J28" s="351"/>
      <c r="K28" s="351"/>
      <c r="L28" s="351"/>
    </row>
    <row r="29" spans="1:12" x14ac:dyDescent="0.25">
      <c r="A29" s="351"/>
      <c r="B29" s="351"/>
      <c r="C29" s="351"/>
      <c r="D29" s="351"/>
      <c r="E29" s="351"/>
      <c r="F29" s="351"/>
      <c r="G29" s="351"/>
      <c r="H29" s="351"/>
      <c r="I29" s="351"/>
      <c r="J29" s="351"/>
      <c r="K29" s="351"/>
      <c r="L29" s="351"/>
    </row>
    <row r="30" spans="1:12" x14ac:dyDescent="0.25">
      <c r="A30" s="351"/>
      <c r="B30" s="351"/>
      <c r="C30" s="351"/>
      <c r="D30" s="351"/>
      <c r="E30" s="351"/>
      <c r="F30" s="351"/>
      <c r="G30" s="351"/>
      <c r="H30" s="351"/>
      <c r="I30" s="351"/>
      <c r="J30" s="351"/>
      <c r="K30" s="351"/>
      <c r="L30" s="351"/>
    </row>
    <row r="31" spans="1:12" x14ac:dyDescent="0.25">
      <c r="A31" s="351"/>
      <c r="B31" s="351"/>
      <c r="C31" s="351"/>
      <c r="D31" s="351"/>
      <c r="E31" s="351"/>
      <c r="F31" s="351"/>
      <c r="G31" s="351"/>
      <c r="H31" s="351"/>
      <c r="I31" s="351"/>
      <c r="J31" s="351"/>
      <c r="K31" s="351"/>
      <c r="L31" s="351"/>
    </row>
    <row r="32" spans="1:12" x14ac:dyDescent="0.25">
      <c r="A32" s="351"/>
      <c r="B32" s="351"/>
      <c r="C32" s="351"/>
      <c r="D32" s="351"/>
      <c r="E32" s="351"/>
      <c r="F32" s="351"/>
      <c r="G32" s="351"/>
      <c r="H32" s="351"/>
      <c r="I32" s="351"/>
      <c r="J32" s="351"/>
      <c r="K32" s="351"/>
      <c r="L32" s="351"/>
    </row>
    <row r="33" spans="1:12" x14ac:dyDescent="0.25">
      <c r="A33" s="351"/>
      <c r="B33" s="351"/>
      <c r="C33" s="351"/>
      <c r="D33" s="351"/>
      <c r="E33" s="351"/>
      <c r="F33" s="351"/>
      <c r="G33" s="351"/>
      <c r="H33" s="351"/>
      <c r="I33" s="351"/>
      <c r="J33" s="351"/>
      <c r="K33" s="351"/>
      <c r="L33" s="351"/>
    </row>
    <row r="34" spans="1:12" x14ac:dyDescent="0.25">
      <c r="A34" s="351"/>
      <c r="B34" s="351"/>
      <c r="C34" s="351"/>
      <c r="D34" s="351"/>
      <c r="E34" s="351"/>
      <c r="F34" s="351"/>
      <c r="G34" s="351"/>
      <c r="H34" s="351"/>
      <c r="I34" s="351"/>
      <c r="J34" s="351"/>
      <c r="K34" s="351"/>
      <c r="L34" s="351"/>
    </row>
    <row r="35" spans="1:12" x14ac:dyDescent="0.25">
      <c r="A35" s="351"/>
      <c r="B35" s="351"/>
      <c r="C35" s="351"/>
      <c r="D35" s="351"/>
      <c r="E35" s="351"/>
      <c r="F35" s="351"/>
      <c r="G35" s="351"/>
      <c r="H35" s="351"/>
      <c r="I35" s="351"/>
      <c r="J35" s="351"/>
      <c r="K35" s="351"/>
      <c r="L35" s="351"/>
    </row>
    <row r="36" spans="1:12" x14ac:dyDescent="0.25">
      <c r="A36" s="351"/>
      <c r="B36" s="351"/>
      <c r="C36" s="351"/>
      <c r="D36" s="351"/>
      <c r="E36" s="351"/>
      <c r="F36" s="351"/>
      <c r="G36" s="351"/>
      <c r="H36" s="351"/>
      <c r="I36" s="351"/>
      <c r="J36" s="351"/>
      <c r="K36" s="351"/>
      <c r="L36" s="351"/>
    </row>
    <row r="37" spans="1:12" x14ac:dyDescent="0.25">
      <c r="A37" s="351"/>
      <c r="B37" s="351"/>
      <c r="C37" s="351"/>
      <c r="D37" s="351"/>
      <c r="E37" s="351"/>
      <c r="F37" s="351"/>
      <c r="G37" s="351"/>
      <c r="H37" s="351"/>
      <c r="I37" s="351"/>
      <c r="J37" s="351"/>
      <c r="K37" s="351"/>
      <c r="L37" s="351"/>
    </row>
    <row r="38" spans="1:12" x14ac:dyDescent="0.25">
      <c r="A38" s="351"/>
      <c r="B38" s="351"/>
      <c r="C38" s="351"/>
      <c r="D38" s="351"/>
      <c r="E38" s="351"/>
      <c r="F38" s="351"/>
      <c r="G38" s="351"/>
      <c r="H38" s="351"/>
      <c r="I38" s="351"/>
      <c r="J38" s="351"/>
      <c r="K38" s="351"/>
      <c r="L38" s="351"/>
    </row>
    <row r="39" spans="1:12" x14ac:dyDescent="0.25">
      <c r="A39" s="351"/>
      <c r="B39" s="351"/>
      <c r="C39" s="351"/>
      <c r="D39" s="351"/>
      <c r="E39" s="351"/>
      <c r="F39" s="351"/>
      <c r="G39" s="351"/>
      <c r="H39" s="351"/>
      <c r="I39" s="351"/>
      <c r="J39" s="351"/>
      <c r="K39" s="351"/>
      <c r="L39" s="351"/>
    </row>
    <row r="40" spans="1:12" x14ac:dyDescent="0.25">
      <c r="A40" s="351"/>
      <c r="B40" s="351"/>
      <c r="C40" s="351"/>
      <c r="D40" s="351"/>
      <c r="E40" s="351"/>
      <c r="F40" s="351"/>
      <c r="G40" s="351"/>
      <c r="H40" s="351"/>
      <c r="I40" s="351"/>
      <c r="J40" s="351"/>
      <c r="K40" s="351"/>
      <c r="L40" s="351"/>
    </row>
    <row r="41" spans="1:12" x14ac:dyDescent="0.25">
      <c r="A41" s="351"/>
      <c r="B41" s="351"/>
      <c r="C41" s="351"/>
      <c r="D41" s="351"/>
      <c r="E41" s="351"/>
      <c r="F41" s="351"/>
      <c r="G41" s="351"/>
      <c r="H41" s="351"/>
      <c r="I41" s="351"/>
      <c r="J41" s="351"/>
      <c r="K41" s="351"/>
      <c r="L41" s="351"/>
    </row>
    <row r="42" spans="1:12" x14ac:dyDescent="0.25">
      <c r="A42" s="351"/>
      <c r="B42" s="351"/>
      <c r="C42" s="351"/>
      <c r="D42" s="351"/>
      <c r="E42" s="351"/>
      <c r="F42" s="351"/>
      <c r="G42" s="351"/>
      <c r="H42" s="351"/>
      <c r="I42" s="351"/>
      <c r="J42" s="351"/>
      <c r="K42" s="351"/>
      <c r="L42" s="351"/>
    </row>
    <row r="43" spans="1:12" x14ac:dyDescent="0.25">
      <c r="A43" s="351"/>
      <c r="B43" s="351"/>
      <c r="C43" s="351"/>
      <c r="D43" s="351"/>
      <c r="E43" s="351"/>
      <c r="F43" s="351"/>
      <c r="G43" s="351"/>
      <c r="H43" s="351"/>
      <c r="I43" s="351"/>
      <c r="J43" s="351"/>
      <c r="K43" s="351"/>
      <c r="L43" s="351"/>
    </row>
    <row r="44" spans="1:12" x14ac:dyDescent="0.25">
      <c r="A44" s="351"/>
      <c r="B44" s="351"/>
      <c r="C44" s="351"/>
      <c r="D44" s="351"/>
      <c r="E44" s="351"/>
      <c r="F44" s="351"/>
      <c r="G44" s="351"/>
      <c r="H44" s="351"/>
      <c r="I44" s="351"/>
      <c r="J44" s="351"/>
      <c r="K44" s="351"/>
      <c r="L44" s="351"/>
    </row>
  </sheetData>
  <mergeCells count="2">
    <mergeCell ref="A9:L22"/>
    <mergeCell ref="A24:L44"/>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6" tint="-0.249977111117893"/>
  </sheetPr>
  <dimension ref="A1:J26"/>
  <sheetViews>
    <sheetView zoomScale="80" zoomScaleNormal="80" workbookViewId="0">
      <selection activeCell="E36" sqref="E36"/>
    </sheetView>
  </sheetViews>
  <sheetFormatPr defaultRowHeight="15" x14ac:dyDescent="0.25"/>
  <cols>
    <col min="1" max="2" width="12.7109375" customWidth="1"/>
    <col min="3" max="3" width="13.5703125" customWidth="1"/>
    <col min="4" max="4" width="20" customWidth="1"/>
    <col min="5" max="5" width="95" customWidth="1"/>
    <col min="6" max="6" width="30" customWidth="1"/>
    <col min="7" max="7" width="25.28515625" customWidth="1"/>
    <col min="8" max="8" width="6.85546875" customWidth="1"/>
    <col min="9" max="9" width="7.5703125" customWidth="1"/>
    <col min="10" max="10" width="4.42578125" style="97" customWidth="1"/>
    <col min="11" max="13" width="4.42578125" customWidth="1"/>
  </cols>
  <sheetData>
    <row r="1" spans="1:10" ht="15.75" x14ac:dyDescent="0.25">
      <c r="A1" s="70" t="s">
        <v>53</v>
      </c>
      <c r="B1" s="70"/>
      <c r="C1" s="71"/>
      <c r="D1" s="72"/>
      <c r="E1" s="73"/>
      <c r="F1" s="73"/>
      <c r="G1" s="73"/>
      <c r="H1" s="73"/>
    </row>
    <row r="2" spans="1:10" ht="15.75" x14ac:dyDescent="0.25">
      <c r="A2" s="72" t="s">
        <v>48</v>
      </c>
      <c r="B2" s="72"/>
      <c r="C2" s="73"/>
      <c r="D2" s="72"/>
      <c r="E2" s="73"/>
      <c r="F2" s="73"/>
      <c r="G2" s="73"/>
      <c r="H2" s="73"/>
    </row>
    <row r="3" spans="1:10" ht="15.75" x14ac:dyDescent="0.25">
      <c r="A3" s="70" t="s">
        <v>52</v>
      </c>
      <c r="B3" s="70"/>
      <c r="C3" s="71"/>
      <c r="D3" s="72"/>
      <c r="E3" s="73"/>
      <c r="F3" s="73"/>
      <c r="G3" s="73"/>
      <c r="H3" s="73"/>
    </row>
    <row r="4" spans="1:10" ht="15.75" x14ac:dyDescent="0.25">
      <c r="A4" s="70"/>
      <c r="B4" s="70"/>
      <c r="C4" s="71"/>
      <c r="D4" s="72"/>
      <c r="E4" s="73"/>
      <c r="F4" s="73"/>
      <c r="G4" s="73"/>
      <c r="H4" s="73"/>
    </row>
    <row r="5" spans="1:10" ht="20.25" customHeight="1" thickBot="1" x14ac:dyDescent="0.3">
      <c r="A5" s="112" t="s">
        <v>1908</v>
      </c>
    </row>
    <row r="6" spans="1:10" ht="74.25" customHeight="1" thickBot="1" x14ac:dyDescent="0.3">
      <c r="A6" s="83" t="s">
        <v>671</v>
      </c>
      <c r="B6" s="78" t="s">
        <v>746</v>
      </c>
      <c r="C6" s="94" t="s">
        <v>747</v>
      </c>
      <c r="D6" s="94" t="s">
        <v>672</v>
      </c>
      <c r="E6" s="79" t="s">
        <v>673</v>
      </c>
      <c r="F6" s="79" t="s">
        <v>674</v>
      </c>
      <c r="G6" s="79" t="s">
        <v>675</v>
      </c>
      <c r="H6" s="80" t="s">
        <v>676</v>
      </c>
      <c r="I6" s="80" t="s">
        <v>677</v>
      </c>
      <c r="J6" s="88" t="s">
        <v>684</v>
      </c>
    </row>
    <row r="7" spans="1:10" ht="67.5" customHeight="1" thickBot="1" x14ac:dyDescent="0.3">
      <c r="A7" s="352" t="s">
        <v>99</v>
      </c>
      <c r="B7" s="90" t="s">
        <v>685</v>
      </c>
      <c r="C7" s="90" t="s">
        <v>687</v>
      </c>
      <c r="D7" s="90" t="s">
        <v>689</v>
      </c>
      <c r="E7" s="355" t="s">
        <v>748</v>
      </c>
      <c r="F7" s="358" t="s">
        <v>756</v>
      </c>
      <c r="G7" s="355" t="s">
        <v>691</v>
      </c>
      <c r="H7" s="355" t="s">
        <v>692</v>
      </c>
      <c r="I7" s="355"/>
      <c r="J7" s="360" t="s">
        <v>98</v>
      </c>
    </row>
    <row r="8" spans="1:10" ht="62.25" customHeight="1" thickBot="1" x14ac:dyDescent="0.3">
      <c r="A8" s="353"/>
      <c r="B8" s="81" t="s">
        <v>686</v>
      </c>
      <c r="C8" s="81" t="s">
        <v>688</v>
      </c>
      <c r="D8" s="90" t="s">
        <v>690</v>
      </c>
      <c r="E8" s="356"/>
      <c r="F8" s="359"/>
      <c r="G8" s="357"/>
      <c r="H8" s="356"/>
      <c r="I8" s="356"/>
      <c r="J8" s="361"/>
    </row>
    <row r="9" spans="1:10" ht="83.25" customHeight="1" thickBot="1" x14ac:dyDescent="0.3">
      <c r="A9" s="353"/>
      <c r="B9" s="93" t="s">
        <v>693</v>
      </c>
      <c r="C9" s="93" t="s">
        <v>694</v>
      </c>
      <c r="D9" s="86" t="s">
        <v>754</v>
      </c>
      <c r="E9" s="91" t="s">
        <v>695</v>
      </c>
      <c r="F9" s="91" t="s">
        <v>696</v>
      </c>
      <c r="G9" s="91" t="s">
        <v>697</v>
      </c>
      <c r="H9" s="84" t="s">
        <v>666</v>
      </c>
      <c r="I9" s="84"/>
      <c r="J9" s="89" t="s">
        <v>98</v>
      </c>
    </row>
    <row r="10" spans="1:10" ht="56.25" customHeight="1" thickBot="1" x14ac:dyDescent="0.3">
      <c r="A10" s="353"/>
      <c r="B10" s="81" t="s">
        <v>698</v>
      </c>
      <c r="C10" s="81" t="s">
        <v>699</v>
      </c>
      <c r="D10" s="81" t="s">
        <v>700</v>
      </c>
      <c r="E10" s="82" t="s">
        <v>701</v>
      </c>
      <c r="F10" s="91" t="s">
        <v>702</v>
      </c>
      <c r="G10" s="91" t="s">
        <v>697</v>
      </c>
      <c r="H10" s="82" t="s">
        <v>668</v>
      </c>
      <c r="I10" s="82"/>
      <c r="J10" s="87" t="s">
        <v>98</v>
      </c>
    </row>
    <row r="11" spans="1:10" ht="76.5" customHeight="1" thickBot="1" x14ac:dyDescent="0.3">
      <c r="A11" s="354"/>
      <c r="B11" s="81"/>
      <c r="C11" s="81" t="s">
        <v>703</v>
      </c>
      <c r="D11" s="81" t="s">
        <v>704</v>
      </c>
      <c r="E11" s="82" t="s">
        <v>705</v>
      </c>
      <c r="F11" s="82" t="s">
        <v>706</v>
      </c>
      <c r="G11" s="82" t="s">
        <v>707</v>
      </c>
      <c r="H11" s="82" t="s">
        <v>682</v>
      </c>
      <c r="I11" s="82"/>
      <c r="J11" s="87" t="s">
        <v>98</v>
      </c>
    </row>
    <row r="12" spans="1:10" ht="66.75" customHeight="1" thickBot="1" x14ac:dyDescent="0.3">
      <c r="A12" s="352" t="s">
        <v>99</v>
      </c>
      <c r="B12" s="85" t="s">
        <v>708</v>
      </c>
      <c r="C12" s="85" t="s">
        <v>709</v>
      </c>
      <c r="D12" s="85"/>
      <c r="E12" s="91" t="s">
        <v>752</v>
      </c>
      <c r="F12" s="84" t="s">
        <v>710</v>
      </c>
      <c r="G12" s="84" t="s">
        <v>711</v>
      </c>
      <c r="H12" s="84"/>
      <c r="I12" s="84"/>
      <c r="J12" s="89" t="s">
        <v>98</v>
      </c>
    </row>
    <row r="13" spans="1:10" ht="93" customHeight="1" thickBot="1" x14ac:dyDescent="0.3">
      <c r="A13" s="353"/>
      <c r="B13" s="85" t="s">
        <v>712</v>
      </c>
      <c r="C13" s="85" t="s">
        <v>713</v>
      </c>
      <c r="D13" s="85" t="s">
        <v>714</v>
      </c>
      <c r="E13" s="91" t="s">
        <v>753</v>
      </c>
      <c r="F13" s="84" t="s">
        <v>715</v>
      </c>
      <c r="G13" s="84" t="s">
        <v>716</v>
      </c>
      <c r="H13" s="84" t="s">
        <v>717</v>
      </c>
      <c r="I13" s="84"/>
      <c r="J13" s="89" t="s">
        <v>98</v>
      </c>
    </row>
    <row r="14" spans="1:10" ht="59.25" customHeight="1" thickBot="1" x14ac:dyDescent="0.3">
      <c r="A14" s="352" t="s">
        <v>681</v>
      </c>
      <c r="B14" s="352" t="s">
        <v>718</v>
      </c>
      <c r="C14" s="90" t="s">
        <v>719</v>
      </c>
      <c r="D14" s="352" t="s">
        <v>721</v>
      </c>
      <c r="E14" s="355" t="s">
        <v>722</v>
      </c>
      <c r="F14" s="355" t="s">
        <v>723</v>
      </c>
      <c r="G14" s="355" t="s">
        <v>716</v>
      </c>
      <c r="H14" s="355" t="s">
        <v>656</v>
      </c>
      <c r="I14" s="355"/>
      <c r="J14" s="360" t="s">
        <v>98</v>
      </c>
    </row>
    <row r="15" spans="1:10" ht="53.25" customHeight="1" thickBot="1" x14ac:dyDescent="0.3">
      <c r="A15" s="354"/>
      <c r="B15" s="354"/>
      <c r="C15" s="90" t="s">
        <v>720</v>
      </c>
      <c r="D15" s="354"/>
      <c r="E15" s="356"/>
      <c r="F15" s="356"/>
      <c r="G15" s="356"/>
      <c r="H15" s="356"/>
      <c r="I15" s="356"/>
      <c r="J15" s="361"/>
    </row>
    <row r="16" spans="1:10" ht="64.5" thickBot="1" x14ac:dyDescent="0.3">
      <c r="A16" s="352" t="s">
        <v>484</v>
      </c>
      <c r="B16" s="352"/>
      <c r="C16" s="90" t="s">
        <v>749</v>
      </c>
      <c r="D16" s="352" t="s">
        <v>725</v>
      </c>
      <c r="E16" s="355" t="s">
        <v>726</v>
      </c>
      <c r="F16" s="355" t="s">
        <v>727</v>
      </c>
      <c r="G16" s="355" t="s">
        <v>716</v>
      </c>
      <c r="H16" s="355" t="s">
        <v>728</v>
      </c>
      <c r="I16" s="355"/>
      <c r="J16" s="360" t="s">
        <v>98</v>
      </c>
    </row>
    <row r="17" spans="1:10" ht="60.75" customHeight="1" thickBot="1" x14ac:dyDescent="0.3">
      <c r="A17" s="354"/>
      <c r="B17" s="354"/>
      <c r="C17" s="90" t="s">
        <v>724</v>
      </c>
      <c r="D17" s="354"/>
      <c r="E17" s="356"/>
      <c r="F17" s="356"/>
      <c r="G17" s="356"/>
      <c r="H17" s="356"/>
      <c r="I17" s="356"/>
      <c r="J17" s="361"/>
    </row>
    <row r="18" spans="1:10" ht="65.25" customHeight="1" thickBot="1" x14ac:dyDescent="0.3">
      <c r="A18" s="92" t="s">
        <v>484</v>
      </c>
      <c r="B18" s="234"/>
      <c r="C18" s="92" t="s">
        <v>729</v>
      </c>
      <c r="D18" s="92" t="s">
        <v>730</v>
      </c>
      <c r="E18" s="91" t="s">
        <v>750</v>
      </c>
      <c r="F18" s="234" t="s">
        <v>731</v>
      </c>
      <c r="G18" s="234"/>
      <c r="H18" s="234" t="s">
        <v>692</v>
      </c>
      <c r="I18" s="234"/>
      <c r="J18" s="245" t="s">
        <v>98</v>
      </c>
    </row>
    <row r="19" spans="1:10" ht="64.5" customHeight="1" thickBot="1" x14ac:dyDescent="0.3">
      <c r="A19" s="352" t="s">
        <v>482</v>
      </c>
      <c r="B19" s="355"/>
      <c r="C19" s="90" t="s">
        <v>732</v>
      </c>
      <c r="D19" s="352" t="s">
        <v>734</v>
      </c>
      <c r="E19" s="357" t="s">
        <v>735</v>
      </c>
      <c r="F19" s="355" t="s">
        <v>736</v>
      </c>
      <c r="G19" s="355" t="s">
        <v>737</v>
      </c>
      <c r="H19" s="355" t="s">
        <v>738</v>
      </c>
      <c r="I19" s="355"/>
      <c r="J19" s="360" t="s">
        <v>98</v>
      </c>
    </row>
    <row r="20" spans="1:10" ht="53.25" customHeight="1" thickBot="1" x14ac:dyDescent="0.3">
      <c r="A20" s="354"/>
      <c r="B20" s="356"/>
      <c r="C20" s="90" t="s">
        <v>733</v>
      </c>
      <c r="D20" s="354"/>
      <c r="E20" s="356"/>
      <c r="F20" s="356"/>
      <c r="G20" s="356"/>
      <c r="H20" s="356"/>
      <c r="I20" s="356"/>
      <c r="J20" s="361"/>
    </row>
    <row r="21" spans="1:10" ht="61.5" customHeight="1" thickBot="1" x14ac:dyDescent="0.3">
      <c r="A21" s="352" t="s">
        <v>678</v>
      </c>
      <c r="B21" s="82"/>
      <c r="C21" s="81" t="s">
        <v>739</v>
      </c>
      <c r="D21" s="81" t="s">
        <v>740</v>
      </c>
      <c r="E21" s="82" t="s">
        <v>741</v>
      </c>
      <c r="F21" s="82" t="s">
        <v>742</v>
      </c>
      <c r="G21" s="82" t="s">
        <v>737</v>
      </c>
      <c r="H21" s="82" t="s">
        <v>655</v>
      </c>
      <c r="I21" s="82"/>
      <c r="J21" s="87" t="s">
        <v>98</v>
      </c>
    </row>
    <row r="22" spans="1:10" ht="71.25" customHeight="1" thickBot="1" x14ac:dyDescent="0.3">
      <c r="A22" s="354"/>
      <c r="B22" s="95"/>
      <c r="C22" s="90" t="s">
        <v>751</v>
      </c>
      <c r="D22" s="90" t="s">
        <v>743</v>
      </c>
      <c r="E22" s="91" t="s">
        <v>755</v>
      </c>
      <c r="F22" s="95" t="s">
        <v>744</v>
      </c>
      <c r="G22" s="95" t="s">
        <v>745</v>
      </c>
      <c r="H22" s="95" t="s">
        <v>655</v>
      </c>
      <c r="I22" s="95"/>
      <c r="J22" s="96" t="s">
        <v>98</v>
      </c>
    </row>
    <row r="24" spans="1:10" x14ac:dyDescent="0.25">
      <c r="A24" s="231" t="s">
        <v>1909</v>
      </c>
    </row>
    <row r="25" spans="1:10" x14ac:dyDescent="0.25">
      <c r="A25" t="s">
        <v>1910</v>
      </c>
    </row>
    <row r="26" spans="1:10" x14ac:dyDescent="0.25">
      <c r="A26" t="s">
        <v>1911</v>
      </c>
    </row>
  </sheetData>
  <mergeCells count="36">
    <mergeCell ref="F14:F15"/>
    <mergeCell ref="A16:A17"/>
    <mergeCell ref="B16:B17"/>
    <mergeCell ref="D16:D17"/>
    <mergeCell ref="E16:E17"/>
    <mergeCell ref="A12:A13"/>
    <mergeCell ref="A14:A15"/>
    <mergeCell ref="B14:B15"/>
    <mergeCell ref="D14:D15"/>
    <mergeCell ref="E14:E15"/>
    <mergeCell ref="A21:A22"/>
    <mergeCell ref="A19:A20"/>
    <mergeCell ref="B19:B20"/>
    <mergeCell ref="D19:D20"/>
    <mergeCell ref="E19:E20"/>
    <mergeCell ref="G16:G17"/>
    <mergeCell ref="H16:H17"/>
    <mergeCell ref="I16:I17"/>
    <mergeCell ref="J16:J17"/>
    <mergeCell ref="F19:F20"/>
    <mergeCell ref="G19:G20"/>
    <mergeCell ref="H19:H20"/>
    <mergeCell ref="I19:I20"/>
    <mergeCell ref="J19:J20"/>
    <mergeCell ref="F16:F17"/>
    <mergeCell ref="J7:J8"/>
    <mergeCell ref="G14:G15"/>
    <mergeCell ref="H14:H15"/>
    <mergeCell ref="I14:I15"/>
    <mergeCell ref="J14:J15"/>
    <mergeCell ref="A7:A11"/>
    <mergeCell ref="E7:E8"/>
    <mergeCell ref="G7:G8"/>
    <mergeCell ref="H7:H8"/>
    <mergeCell ref="I7:I8"/>
    <mergeCell ref="F7:F8"/>
  </mergeCells>
  <pageMargins left="0.7" right="0.7" top="0.75" bottom="0.75" header="0.3" footer="0.3"/>
  <pageSetup orientation="landscape" r:id="rId1"/>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9" tint="-0.249977111117893"/>
  </sheetPr>
  <dimension ref="A1:KU494"/>
  <sheetViews>
    <sheetView tabSelected="1" zoomScale="90" zoomScaleNormal="90" workbookViewId="0">
      <pane ySplit="9" topLeftCell="A10" activePane="bottomLeft" state="frozen"/>
      <selection pane="bottomLeft" activeCell="AI7" sqref="AI7"/>
    </sheetView>
  </sheetViews>
  <sheetFormatPr defaultRowHeight="15" x14ac:dyDescent="0.25"/>
  <cols>
    <col min="1" max="1" width="21.140625" style="65" customWidth="1"/>
    <col min="2" max="2" width="5.140625" style="140" customWidth="1"/>
    <col min="3" max="3" width="4.28515625" style="65" customWidth="1"/>
    <col min="4" max="4" width="5.7109375" style="65" customWidth="1"/>
    <col min="5" max="7" width="3.42578125" style="65" customWidth="1"/>
    <col min="8" max="8" width="3.42578125" style="48" customWidth="1"/>
    <col min="9" max="9" width="3.42578125" style="166" customWidth="1"/>
    <col min="10" max="10" width="3.42578125" style="48" customWidth="1"/>
    <col min="11" max="11" width="3.42578125" style="180" customWidth="1"/>
    <col min="12" max="22" width="3" style="48" customWidth="1"/>
    <col min="23" max="23" width="3" style="63" customWidth="1"/>
    <col min="24" max="30" width="3" style="48" customWidth="1"/>
    <col min="31" max="31" width="5.85546875" style="163" customWidth="1"/>
    <col min="32" max="32" width="5.85546875" style="396" customWidth="1"/>
    <col min="33" max="33" width="5.7109375" style="65" customWidth="1"/>
    <col min="34" max="16384" width="9.140625" style="65"/>
  </cols>
  <sheetData>
    <row r="1" spans="1:36" ht="18" customHeight="1" x14ac:dyDescent="0.25">
      <c r="A1" s="98" t="s">
        <v>53</v>
      </c>
      <c r="E1" s="131"/>
      <c r="F1" s="131"/>
      <c r="H1" s="62"/>
      <c r="I1" s="303"/>
      <c r="J1" s="62"/>
      <c r="K1" s="62"/>
      <c r="L1" s="62"/>
      <c r="AE1" s="48"/>
      <c r="AF1" s="400"/>
    </row>
    <row r="2" spans="1:36" ht="12.75" customHeight="1" x14ac:dyDescent="0.25">
      <c r="A2" s="362" t="s">
        <v>530</v>
      </c>
      <c r="B2" s="363"/>
      <c r="C2" s="362"/>
      <c r="D2" s="362"/>
      <c r="E2" s="362"/>
      <c r="F2" s="362"/>
      <c r="G2" s="362"/>
      <c r="H2" s="362"/>
      <c r="I2" s="362"/>
      <c r="J2" s="364"/>
      <c r="K2" s="365"/>
      <c r="L2" s="362"/>
      <c r="M2" s="362"/>
      <c r="N2" s="362"/>
      <c r="O2" s="362"/>
      <c r="P2" s="362"/>
      <c r="Q2" s="362"/>
      <c r="R2" s="362"/>
      <c r="S2" s="362"/>
      <c r="T2" s="362"/>
      <c r="U2" s="362"/>
      <c r="V2" s="362"/>
      <c r="W2" s="362"/>
      <c r="X2" s="362"/>
      <c r="Y2" s="362"/>
      <c r="Z2" s="362"/>
      <c r="AA2" s="362"/>
      <c r="AB2" s="362"/>
      <c r="AC2" s="362"/>
      <c r="AD2" s="362"/>
      <c r="AE2" s="62"/>
      <c r="AF2" s="401"/>
    </row>
    <row r="3" spans="1:36" ht="12.75" customHeight="1" x14ac:dyDescent="0.25">
      <c r="A3" s="362"/>
      <c r="B3" s="363"/>
      <c r="C3" s="362"/>
      <c r="D3" s="362"/>
      <c r="E3" s="362"/>
      <c r="F3" s="362"/>
      <c r="G3" s="362"/>
      <c r="H3" s="362"/>
      <c r="I3" s="362"/>
      <c r="J3" s="364"/>
      <c r="K3" s="365"/>
      <c r="L3" s="362"/>
      <c r="M3" s="362"/>
      <c r="N3" s="362"/>
      <c r="O3" s="362"/>
      <c r="P3" s="362"/>
      <c r="Q3" s="362"/>
      <c r="R3" s="362"/>
      <c r="S3" s="362"/>
      <c r="T3" s="362"/>
      <c r="U3" s="362"/>
      <c r="V3" s="362"/>
      <c r="W3" s="362"/>
      <c r="X3" s="362"/>
      <c r="Y3" s="362"/>
      <c r="Z3" s="362"/>
      <c r="AA3" s="362"/>
      <c r="AB3" s="362"/>
      <c r="AC3" s="362"/>
      <c r="AD3" s="362"/>
      <c r="AE3" s="62"/>
      <c r="AF3" s="401"/>
    </row>
    <row r="4" spans="1:36" ht="21" customHeight="1" x14ac:dyDescent="0.25">
      <c r="A4" s="362"/>
      <c r="B4" s="363"/>
      <c r="C4" s="362"/>
      <c r="D4" s="362"/>
      <c r="E4" s="362"/>
      <c r="F4" s="362"/>
      <c r="G4" s="362"/>
      <c r="H4" s="362"/>
      <c r="I4" s="362"/>
      <c r="J4" s="364"/>
      <c r="K4" s="365"/>
      <c r="L4" s="362"/>
      <c r="M4" s="362"/>
      <c r="N4" s="362"/>
      <c r="O4" s="362"/>
      <c r="P4" s="362"/>
      <c r="Q4" s="362"/>
      <c r="R4" s="362"/>
      <c r="S4" s="362"/>
      <c r="T4" s="362"/>
      <c r="U4" s="362"/>
      <c r="V4" s="362"/>
      <c r="W4" s="362"/>
      <c r="X4" s="362"/>
      <c r="Y4" s="362"/>
      <c r="Z4" s="362"/>
      <c r="AA4" s="362"/>
      <c r="AB4" s="362"/>
      <c r="AC4" s="362"/>
      <c r="AD4" s="362"/>
      <c r="AE4" s="62"/>
      <c r="AF4" s="401"/>
    </row>
    <row r="5" spans="1:36" ht="12.75" customHeight="1" x14ac:dyDescent="0.25">
      <c r="A5" s="98" t="s">
        <v>503</v>
      </c>
      <c r="B5" s="132"/>
      <c r="C5" s="131"/>
      <c r="D5" s="131"/>
      <c r="E5" s="131"/>
      <c r="G5" s="131"/>
      <c r="H5" s="62"/>
      <c r="I5" s="303"/>
      <c r="J5" s="62"/>
      <c r="K5" s="62"/>
      <c r="L5" s="62"/>
      <c r="M5" s="62"/>
      <c r="N5" s="62"/>
      <c r="O5" s="62"/>
      <c r="P5" s="62"/>
      <c r="Q5" s="62"/>
      <c r="R5" s="62"/>
      <c r="S5" s="62"/>
      <c r="T5" s="62"/>
      <c r="U5" s="62"/>
      <c r="V5" s="62"/>
      <c r="W5" s="64"/>
      <c r="X5" s="62"/>
      <c r="Y5" s="62"/>
      <c r="Z5" s="62"/>
      <c r="AA5" s="62"/>
      <c r="AB5" s="62"/>
      <c r="AC5" s="62"/>
      <c r="AD5" s="62"/>
      <c r="AE5" s="62"/>
      <c r="AF5" s="401"/>
    </row>
    <row r="6" spans="1:36" ht="12.75" customHeight="1" x14ac:dyDescent="0.25">
      <c r="I6" s="65"/>
      <c r="K6" s="48"/>
      <c r="L6" s="378" t="s">
        <v>1971</v>
      </c>
      <c r="M6" s="378"/>
      <c r="R6" s="381" t="s">
        <v>1971</v>
      </c>
      <c r="AE6" s="48"/>
      <c r="AF6" s="400"/>
    </row>
    <row r="7" spans="1:36" ht="12.75" customHeight="1" thickBot="1" x14ac:dyDescent="0.3">
      <c r="I7" s="65"/>
      <c r="K7" s="48"/>
      <c r="L7" s="379" t="s">
        <v>1972</v>
      </c>
      <c r="M7" s="379"/>
      <c r="N7" s="380"/>
      <c r="R7" s="382" t="s">
        <v>1972</v>
      </c>
      <c r="S7" s="382"/>
      <c r="AB7" s="383" t="s">
        <v>1973</v>
      </c>
      <c r="AC7" s="163" t="s">
        <v>1974</v>
      </c>
      <c r="AD7" s="384" t="s">
        <v>590</v>
      </c>
      <c r="AE7" s="48"/>
      <c r="AF7" s="400"/>
    </row>
    <row r="8" spans="1:36" s="98" customFormat="1" ht="41.25" customHeight="1" thickBot="1" x14ac:dyDescent="0.3">
      <c r="A8" s="141" t="s">
        <v>1914</v>
      </c>
      <c r="B8" s="142"/>
      <c r="C8" s="143"/>
      <c r="D8" s="127"/>
      <c r="E8" s="127"/>
      <c r="F8" s="127"/>
      <c r="G8" s="127"/>
      <c r="H8" s="236"/>
      <c r="I8" s="167"/>
      <c r="J8" s="260" t="s">
        <v>1934</v>
      </c>
      <c r="K8" s="258" t="s">
        <v>1935</v>
      </c>
      <c r="L8" s="366" t="s">
        <v>1458</v>
      </c>
      <c r="M8" s="366"/>
      <c r="N8" s="259" t="s">
        <v>1457</v>
      </c>
      <c r="O8" s="368" t="s">
        <v>1936</v>
      </c>
      <c r="P8" s="369"/>
      <c r="Q8" s="369"/>
      <c r="R8" s="370"/>
      <c r="S8" s="293" t="s">
        <v>1912</v>
      </c>
      <c r="T8" s="367" t="s">
        <v>1445</v>
      </c>
      <c r="U8" s="367"/>
      <c r="V8" s="366" t="s">
        <v>758</v>
      </c>
      <c r="W8" s="366"/>
      <c r="X8" s="366"/>
      <c r="Y8" s="366"/>
      <c r="Z8" s="366"/>
      <c r="AA8" s="258"/>
      <c r="AB8" s="258"/>
      <c r="AC8" s="258"/>
      <c r="AD8" s="258"/>
      <c r="AE8" s="298"/>
      <c r="AF8" s="397"/>
      <c r="AG8" s="301"/>
    </row>
    <row r="9" spans="1:36" s="48" customFormat="1" ht="103.5" customHeight="1" x14ac:dyDescent="0.25">
      <c r="A9" s="157" t="s">
        <v>83</v>
      </c>
      <c r="B9" s="158" t="s">
        <v>100</v>
      </c>
      <c r="C9" s="159" t="s">
        <v>759</v>
      </c>
      <c r="D9" s="157" t="s">
        <v>399</v>
      </c>
      <c r="E9" s="111" t="s">
        <v>760</v>
      </c>
      <c r="F9" s="153" t="s">
        <v>761</v>
      </c>
      <c r="G9" s="111" t="s">
        <v>398</v>
      </c>
      <c r="H9" s="111" t="s">
        <v>1465</v>
      </c>
      <c r="I9" s="168" t="s">
        <v>1697</v>
      </c>
      <c r="J9" s="111" t="s">
        <v>1466</v>
      </c>
      <c r="K9" s="181" t="s">
        <v>1799</v>
      </c>
      <c r="L9" s="111" t="s">
        <v>762</v>
      </c>
      <c r="M9" s="111" t="s">
        <v>757</v>
      </c>
      <c r="N9" s="153" t="s">
        <v>1444</v>
      </c>
      <c r="O9" s="111" t="s">
        <v>763</v>
      </c>
      <c r="P9" s="154" t="s">
        <v>1804</v>
      </c>
      <c r="Q9" s="155" t="s">
        <v>764</v>
      </c>
      <c r="R9" s="111" t="s">
        <v>1463</v>
      </c>
      <c r="S9" s="297" t="s">
        <v>1967</v>
      </c>
      <c r="T9" s="111" t="s">
        <v>1783</v>
      </c>
      <c r="U9" s="111" t="s">
        <v>765</v>
      </c>
      <c r="V9" s="154" t="s">
        <v>766</v>
      </c>
      <c r="W9" s="111" t="s">
        <v>1446</v>
      </c>
      <c r="X9" s="111" t="s">
        <v>1447</v>
      </c>
      <c r="Y9" s="111" t="s">
        <v>767</v>
      </c>
      <c r="Z9" s="111" t="s">
        <v>1448</v>
      </c>
      <c r="AA9" s="155" t="s">
        <v>768</v>
      </c>
      <c r="AB9" s="111" t="s">
        <v>769</v>
      </c>
      <c r="AC9" s="111" t="s">
        <v>770</v>
      </c>
      <c r="AD9" s="111" t="s">
        <v>771</v>
      </c>
      <c r="AE9" s="299" t="s">
        <v>400</v>
      </c>
      <c r="AF9" s="398" t="s">
        <v>1965</v>
      </c>
      <c r="AG9" s="302" t="s">
        <v>676</v>
      </c>
    </row>
    <row r="10" spans="1:36" ht="15" customHeight="1" x14ac:dyDescent="0.25">
      <c r="A10" s="99" t="s">
        <v>900</v>
      </c>
      <c r="B10" s="149" t="s">
        <v>901</v>
      </c>
      <c r="C10" s="61" t="s">
        <v>773</v>
      </c>
      <c r="D10" s="61" t="s">
        <v>455</v>
      </c>
      <c r="E10" s="107" t="s">
        <v>878</v>
      </c>
      <c r="F10" s="61" t="s">
        <v>454</v>
      </c>
      <c r="G10" s="61" t="s">
        <v>1923</v>
      </c>
      <c r="H10" s="55"/>
      <c r="I10" s="179"/>
      <c r="J10" s="134"/>
      <c r="K10" s="182" t="s">
        <v>1829</v>
      </c>
      <c r="L10" s="50" t="s">
        <v>84</v>
      </c>
      <c r="M10" s="52" t="s">
        <v>84</v>
      </c>
      <c r="N10" s="49" t="s">
        <v>521</v>
      </c>
      <c r="O10" s="52"/>
      <c r="P10" s="52"/>
      <c r="Q10" s="52"/>
      <c r="R10" s="55" t="s">
        <v>1464</v>
      </c>
      <c r="S10" s="288" t="s">
        <v>1623</v>
      </c>
      <c r="T10" s="55"/>
      <c r="U10" s="50"/>
      <c r="V10" s="52"/>
      <c r="W10" s="52"/>
      <c r="X10" s="52"/>
      <c r="Y10" s="52"/>
      <c r="Z10" s="52"/>
      <c r="AA10" s="52"/>
      <c r="AB10" s="52"/>
      <c r="AC10" s="52"/>
      <c r="AD10" s="104" t="s">
        <v>639</v>
      </c>
      <c r="AE10" s="165">
        <f>COUNTA(L10:AD10)</f>
        <v>6</v>
      </c>
      <c r="AF10" s="399">
        <f>AE10/VLOOKUP(D10,$AI$13:$AJ$21,2,FALSE)</f>
        <v>1</v>
      </c>
      <c r="AG10" s="395" t="s">
        <v>838</v>
      </c>
    </row>
    <row r="11" spans="1:36" ht="15" customHeight="1" x14ac:dyDescent="0.25">
      <c r="A11" s="61" t="s">
        <v>171</v>
      </c>
      <c r="B11" s="53" t="s">
        <v>172</v>
      </c>
      <c r="C11" s="105" t="s">
        <v>944</v>
      </c>
      <c r="D11" s="61" t="s">
        <v>463</v>
      </c>
      <c r="E11" s="61" t="s">
        <v>421</v>
      </c>
      <c r="F11" s="61" t="s">
        <v>420</v>
      </c>
      <c r="G11" s="61" t="s">
        <v>1414</v>
      </c>
      <c r="H11" s="55"/>
      <c r="I11" s="169"/>
      <c r="J11" s="55"/>
      <c r="K11" s="182" t="s">
        <v>1802</v>
      </c>
      <c r="L11" s="55"/>
      <c r="M11" s="55" t="s">
        <v>84</v>
      </c>
      <c r="N11" s="55" t="s">
        <v>521</v>
      </c>
      <c r="O11" s="55" t="s">
        <v>952</v>
      </c>
      <c r="P11" s="55" t="s">
        <v>1805</v>
      </c>
      <c r="Q11" s="55" t="s">
        <v>526</v>
      </c>
      <c r="R11" s="55" t="s">
        <v>1464</v>
      </c>
      <c r="S11" s="288" t="s">
        <v>1623</v>
      </c>
      <c r="T11" s="55" t="s">
        <v>1784</v>
      </c>
      <c r="U11" s="55" t="s">
        <v>953</v>
      </c>
      <c r="V11" s="55" t="s">
        <v>956</v>
      </c>
      <c r="W11" s="135"/>
      <c r="X11" s="55"/>
      <c r="Y11" s="55" t="s">
        <v>538</v>
      </c>
      <c r="Z11" s="55"/>
      <c r="AA11" s="55" t="s">
        <v>527</v>
      </c>
      <c r="AB11" s="55"/>
      <c r="AC11" s="55"/>
      <c r="AD11" s="55"/>
      <c r="AE11" s="165">
        <f>COUNTA(L11:AD11)</f>
        <v>12</v>
      </c>
      <c r="AF11" s="399">
        <f>AE11/VLOOKUP(D11,$AI$13:$AJ$21,2,FALSE)</f>
        <v>0.92307692307692313</v>
      </c>
      <c r="AG11" s="61" t="s">
        <v>788</v>
      </c>
      <c r="AI11" s="385" t="s">
        <v>1975</v>
      </c>
      <c r="AJ11" s="386"/>
    </row>
    <row r="12" spans="1:36" ht="15" customHeight="1" x14ac:dyDescent="0.25">
      <c r="A12" s="61" t="s">
        <v>550</v>
      </c>
      <c r="B12" s="53" t="s">
        <v>991</v>
      </c>
      <c r="C12" s="105" t="s">
        <v>944</v>
      </c>
      <c r="D12" s="61" t="s">
        <v>463</v>
      </c>
      <c r="E12" s="61" t="s">
        <v>431</v>
      </c>
      <c r="F12" s="61" t="s">
        <v>420</v>
      </c>
      <c r="G12" s="61" t="s">
        <v>1426</v>
      </c>
      <c r="H12" s="55"/>
      <c r="I12" s="169"/>
      <c r="J12" s="55" t="s">
        <v>967</v>
      </c>
      <c r="K12" s="182" t="s">
        <v>1803</v>
      </c>
      <c r="L12" s="55"/>
      <c r="M12" s="55"/>
      <c r="N12" s="55" t="s">
        <v>521</v>
      </c>
      <c r="O12" s="55" t="s">
        <v>952</v>
      </c>
      <c r="P12" s="55" t="s">
        <v>1805</v>
      </c>
      <c r="Q12" s="55" t="s">
        <v>526</v>
      </c>
      <c r="R12" s="55" t="s">
        <v>1464</v>
      </c>
      <c r="S12" s="288" t="s">
        <v>1420</v>
      </c>
      <c r="T12" s="55" t="s">
        <v>1789</v>
      </c>
      <c r="U12" s="55" t="s">
        <v>953</v>
      </c>
      <c r="V12" s="55" t="s">
        <v>956</v>
      </c>
      <c r="W12" s="135"/>
      <c r="X12" s="55"/>
      <c r="Y12" s="55" t="s">
        <v>538</v>
      </c>
      <c r="Z12" s="55"/>
      <c r="AA12" s="55" t="s">
        <v>527</v>
      </c>
      <c r="AB12" s="55"/>
      <c r="AC12" s="55"/>
      <c r="AD12" s="55"/>
      <c r="AE12" s="165">
        <f>COUNTA(L12:AD12)</f>
        <v>11</v>
      </c>
      <c r="AF12" s="399">
        <f>AE12/VLOOKUP(D12,$AI$13:$AJ$21,2,FALSE)</f>
        <v>0.84615384615384615</v>
      </c>
      <c r="AG12" s="61"/>
      <c r="AI12" s="385" t="s">
        <v>1976</v>
      </c>
      <c r="AJ12" s="385" t="s">
        <v>1977</v>
      </c>
    </row>
    <row r="13" spans="1:36" ht="15" customHeight="1" x14ac:dyDescent="0.25">
      <c r="A13" s="61" t="s">
        <v>571</v>
      </c>
      <c r="B13" s="53" t="s">
        <v>335</v>
      </c>
      <c r="C13" s="105" t="s">
        <v>944</v>
      </c>
      <c r="D13" s="61" t="s">
        <v>453</v>
      </c>
      <c r="E13" s="61" t="s">
        <v>572</v>
      </c>
      <c r="F13" s="61"/>
      <c r="G13" s="61" t="s">
        <v>1436</v>
      </c>
      <c r="H13" s="55"/>
      <c r="I13" s="169"/>
      <c r="J13" s="55"/>
      <c r="K13" s="182" t="s">
        <v>1796</v>
      </c>
      <c r="L13" s="55"/>
      <c r="M13" s="55" t="s">
        <v>85</v>
      </c>
      <c r="N13" s="55" t="s">
        <v>521</v>
      </c>
      <c r="O13" s="55"/>
      <c r="P13" s="55"/>
      <c r="Q13" s="55"/>
      <c r="R13" s="55" t="s">
        <v>1464</v>
      </c>
      <c r="S13" s="288" t="s">
        <v>1960</v>
      </c>
      <c r="T13" s="55"/>
      <c r="U13" s="55"/>
      <c r="V13" s="55"/>
      <c r="W13" s="135"/>
      <c r="X13" s="55"/>
      <c r="Y13" s="55"/>
      <c r="Z13" s="55"/>
      <c r="AA13" s="55"/>
      <c r="AB13" s="55" t="s">
        <v>521</v>
      </c>
      <c r="AC13" s="55"/>
      <c r="AD13" s="55"/>
      <c r="AE13" s="165">
        <f>COUNTA(L13:AD13)</f>
        <v>5</v>
      </c>
      <c r="AF13" s="399">
        <f>AE13/VLOOKUP(D13,$AI$13:$AJ$21,2,FALSE)</f>
        <v>0.83333333333333337</v>
      </c>
      <c r="AG13" s="61" t="s">
        <v>657</v>
      </c>
      <c r="AI13" s="387" t="s">
        <v>463</v>
      </c>
      <c r="AJ13" s="388">
        <v>13</v>
      </c>
    </row>
    <row r="14" spans="1:36" ht="15" customHeight="1" x14ac:dyDescent="0.25">
      <c r="A14" s="59" t="s">
        <v>1264</v>
      </c>
      <c r="B14" s="106" t="s">
        <v>338</v>
      </c>
      <c r="C14" s="105" t="s">
        <v>944</v>
      </c>
      <c r="D14" s="99" t="s">
        <v>453</v>
      </c>
      <c r="E14" s="105" t="s">
        <v>621</v>
      </c>
      <c r="F14" s="99"/>
      <c r="G14" s="99" t="s">
        <v>1441</v>
      </c>
      <c r="H14" s="52"/>
      <c r="I14" s="171"/>
      <c r="J14" s="52"/>
      <c r="K14" s="183" t="s">
        <v>1803</v>
      </c>
      <c r="L14" s="58"/>
      <c r="M14" s="55" t="s">
        <v>86</v>
      </c>
      <c r="N14" s="52" t="s">
        <v>521</v>
      </c>
      <c r="O14" s="52"/>
      <c r="P14" s="52"/>
      <c r="Q14" s="52"/>
      <c r="R14" s="55" t="s">
        <v>1464</v>
      </c>
      <c r="S14" s="288" t="s">
        <v>1960</v>
      </c>
      <c r="T14" s="55"/>
      <c r="U14" s="55"/>
      <c r="V14" s="52"/>
      <c r="W14" s="52"/>
      <c r="X14" s="52"/>
      <c r="Y14" s="52"/>
      <c r="Z14" s="52"/>
      <c r="AA14" s="52"/>
      <c r="AB14" s="55" t="s">
        <v>521</v>
      </c>
      <c r="AC14" s="52"/>
      <c r="AD14" s="52"/>
      <c r="AE14" s="165">
        <f>COUNTA(L14:AD14)</f>
        <v>5</v>
      </c>
      <c r="AF14" s="399">
        <f>AE14/VLOOKUP(D14,$AI$13:$AJ$21,2,FALSE)</f>
        <v>0.83333333333333337</v>
      </c>
      <c r="AG14" s="105" t="s">
        <v>656</v>
      </c>
      <c r="AI14" s="389" t="s">
        <v>453</v>
      </c>
      <c r="AJ14" s="388">
        <v>6</v>
      </c>
    </row>
    <row r="15" spans="1:36" ht="15" customHeight="1" x14ac:dyDescent="0.25">
      <c r="A15" s="51" t="s">
        <v>906</v>
      </c>
      <c r="B15" s="149" t="s">
        <v>386</v>
      </c>
      <c r="C15" s="61" t="s">
        <v>773</v>
      </c>
      <c r="D15" s="61" t="s">
        <v>455</v>
      </c>
      <c r="E15" s="107" t="s">
        <v>872</v>
      </c>
      <c r="F15" s="61" t="s">
        <v>454</v>
      </c>
      <c r="G15" s="61" t="s">
        <v>1414</v>
      </c>
      <c r="H15" s="55"/>
      <c r="I15" s="179"/>
      <c r="J15" s="134"/>
      <c r="K15" s="182" t="s">
        <v>1829</v>
      </c>
      <c r="L15" s="55" t="s">
        <v>95</v>
      </c>
      <c r="M15" s="55" t="s">
        <v>85</v>
      </c>
      <c r="N15" s="55" t="s">
        <v>521</v>
      </c>
      <c r="O15" s="52"/>
      <c r="P15" s="52"/>
      <c r="Q15" s="52"/>
      <c r="R15" s="55" t="s">
        <v>1464</v>
      </c>
      <c r="S15" s="55"/>
      <c r="T15" s="55"/>
      <c r="U15" s="50"/>
      <c r="V15" s="52"/>
      <c r="W15" s="52"/>
      <c r="X15" s="52"/>
      <c r="Y15" s="52"/>
      <c r="Z15" s="52"/>
      <c r="AA15" s="52"/>
      <c r="AB15" s="52"/>
      <c r="AC15" s="52"/>
      <c r="AD15" s="104" t="s">
        <v>590</v>
      </c>
      <c r="AE15" s="165">
        <f>COUNTA(L15:AD15)</f>
        <v>5</v>
      </c>
      <c r="AF15" s="399">
        <f>AE15/VLOOKUP(D15,$AI$13:$AJ$21,2,FALSE)</f>
        <v>0.83333333333333337</v>
      </c>
      <c r="AG15" s="99" t="s">
        <v>655</v>
      </c>
      <c r="AI15" s="54" t="s">
        <v>532</v>
      </c>
      <c r="AJ15" s="388">
        <v>6</v>
      </c>
    </row>
    <row r="16" spans="1:36" ht="15" customHeight="1" x14ac:dyDescent="0.25">
      <c r="A16" s="101" t="s">
        <v>789</v>
      </c>
      <c r="B16" s="106" t="s">
        <v>790</v>
      </c>
      <c r="C16" s="61" t="s">
        <v>773</v>
      </c>
      <c r="D16" s="101" t="s">
        <v>1701</v>
      </c>
      <c r="E16" s="149"/>
      <c r="F16" s="101" t="s">
        <v>452</v>
      </c>
      <c r="G16" s="101" t="s">
        <v>1441</v>
      </c>
      <c r="H16" s="50"/>
      <c r="I16" s="178"/>
      <c r="J16" s="133"/>
      <c r="K16" s="182" t="s">
        <v>1796</v>
      </c>
      <c r="L16" s="52" t="s">
        <v>84</v>
      </c>
      <c r="M16" s="52" t="s">
        <v>86</v>
      </c>
      <c r="N16" s="49" t="s">
        <v>521</v>
      </c>
      <c r="O16" s="50"/>
      <c r="P16" s="50"/>
      <c r="Q16" s="52"/>
      <c r="R16" s="50" t="s">
        <v>945</v>
      </c>
      <c r="S16" s="50"/>
      <c r="T16" s="50"/>
      <c r="U16" s="50"/>
      <c r="V16" s="52"/>
      <c r="W16" s="52"/>
      <c r="X16" s="52"/>
      <c r="Y16" s="52"/>
      <c r="Z16" s="52"/>
      <c r="AA16" s="52"/>
      <c r="AB16" s="52"/>
      <c r="AC16" s="52"/>
      <c r="AD16" s="52"/>
      <c r="AE16" s="165">
        <f>COUNTA(L16:AD16)</f>
        <v>4</v>
      </c>
      <c r="AF16" s="399">
        <f>AE16/VLOOKUP(D16,$AI$13:$AJ$21,2,FALSE)</f>
        <v>0.8</v>
      </c>
      <c r="AG16" s="99" t="s">
        <v>791</v>
      </c>
      <c r="AI16" s="54" t="s">
        <v>464</v>
      </c>
      <c r="AJ16" s="388">
        <v>5</v>
      </c>
    </row>
    <row r="17" spans="1:36" ht="15" customHeight="1" x14ac:dyDescent="0.25">
      <c r="A17" s="101" t="s">
        <v>805</v>
      </c>
      <c r="B17" s="149" t="s">
        <v>806</v>
      </c>
      <c r="C17" s="61" t="s">
        <v>773</v>
      </c>
      <c r="D17" s="101" t="s">
        <v>1701</v>
      </c>
      <c r="E17" s="149"/>
      <c r="F17" s="101" t="s">
        <v>452</v>
      </c>
      <c r="G17" s="101" t="s">
        <v>1441</v>
      </c>
      <c r="H17" s="50"/>
      <c r="I17" s="178"/>
      <c r="J17" s="133"/>
      <c r="K17" s="182" t="s">
        <v>1802</v>
      </c>
      <c r="L17" s="50" t="s">
        <v>84</v>
      </c>
      <c r="M17" s="50"/>
      <c r="N17" s="49" t="s">
        <v>521</v>
      </c>
      <c r="O17" s="50"/>
      <c r="P17" s="50"/>
      <c r="Q17" s="50"/>
      <c r="R17" s="50" t="s">
        <v>945</v>
      </c>
      <c r="S17" s="55" t="s">
        <v>1964</v>
      </c>
      <c r="T17" s="50"/>
      <c r="U17" s="50"/>
      <c r="V17" s="50"/>
      <c r="W17" s="50"/>
      <c r="X17" s="50"/>
      <c r="Y17" s="50"/>
      <c r="Z17" s="50"/>
      <c r="AA17" s="50"/>
      <c r="AB17" s="50"/>
      <c r="AC17" s="50"/>
      <c r="AD17" s="50"/>
      <c r="AE17" s="165">
        <f>COUNTA(L17:AD17)</f>
        <v>4</v>
      </c>
      <c r="AF17" s="399">
        <f>AE17/VLOOKUP(D17,$AI$13:$AJ$21,2,FALSE)</f>
        <v>0.8</v>
      </c>
      <c r="AG17" s="99" t="s">
        <v>807</v>
      </c>
      <c r="AI17" s="54" t="s">
        <v>774</v>
      </c>
      <c r="AJ17" s="388">
        <v>5</v>
      </c>
    </row>
    <row r="18" spans="1:36" ht="15" customHeight="1" x14ac:dyDescent="0.25">
      <c r="A18" s="61" t="s">
        <v>133</v>
      </c>
      <c r="B18" s="53" t="s">
        <v>449</v>
      </c>
      <c r="C18" s="105" t="s">
        <v>944</v>
      </c>
      <c r="D18" s="61" t="s">
        <v>463</v>
      </c>
      <c r="E18" s="61" t="s">
        <v>431</v>
      </c>
      <c r="F18" s="61" t="s">
        <v>420</v>
      </c>
      <c r="G18" s="61" t="s">
        <v>1490</v>
      </c>
      <c r="H18" s="55"/>
      <c r="I18" s="169"/>
      <c r="J18" s="55" t="s">
        <v>967</v>
      </c>
      <c r="K18" s="182" t="s">
        <v>1803</v>
      </c>
      <c r="L18" s="55"/>
      <c r="M18" s="55"/>
      <c r="N18" s="55" t="s">
        <v>521</v>
      </c>
      <c r="O18" s="55" t="s">
        <v>952</v>
      </c>
      <c r="P18" s="55" t="s">
        <v>1805</v>
      </c>
      <c r="Q18" s="55"/>
      <c r="R18" s="55" t="s">
        <v>1464</v>
      </c>
      <c r="S18" s="288" t="s">
        <v>1961</v>
      </c>
      <c r="T18" s="55" t="s">
        <v>1788</v>
      </c>
      <c r="U18" s="55" t="s">
        <v>521</v>
      </c>
      <c r="V18" s="55" t="s">
        <v>956</v>
      </c>
      <c r="W18" s="135"/>
      <c r="X18" s="55"/>
      <c r="Y18" s="55" t="s">
        <v>538</v>
      </c>
      <c r="Z18" s="55"/>
      <c r="AA18" s="55" t="s">
        <v>528</v>
      </c>
      <c r="AB18" s="55"/>
      <c r="AC18" s="55"/>
      <c r="AD18" s="55"/>
      <c r="AE18" s="165">
        <f>COUNTA(L18:AD18)</f>
        <v>10</v>
      </c>
      <c r="AF18" s="399">
        <f>AE18/VLOOKUP(D18,$AI$13:$AJ$21,2,FALSE)</f>
        <v>0.76923076923076927</v>
      </c>
      <c r="AG18" s="61"/>
      <c r="AI18" s="390" t="s">
        <v>462</v>
      </c>
      <c r="AJ18" s="388">
        <v>5</v>
      </c>
    </row>
    <row r="19" spans="1:36" ht="15" customHeight="1" x14ac:dyDescent="0.25">
      <c r="A19" s="61" t="s">
        <v>303</v>
      </c>
      <c r="B19" s="53" t="s">
        <v>304</v>
      </c>
      <c r="C19" s="105" t="s">
        <v>944</v>
      </c>
      <c r="D19" s="61" t="s">
        <v>463</v>
      </c>
      <c r="E19" s="61" t="s">
        <v>425</v>
      </c>
      <c r="F19" s="61" t="s">
        <v>420</v>
      </c>
      <c r="G19" s="61" t="s">
        <v>1415</v>
      </c>
      <c r="H19" s="55"/>
      <c r="I19" s="169"/>
      <c r="J19" s="55" t="s">
        <v>967</v>
      </c>
      <c r="K19" s="182" t="s">
        <v>1803</v>
      </c>
      <c r="L19" s="55"/>
      <c r="M19" s="55"/>
      <c r="N19" s="55" t="s">
        <v>521</v>
      </c>
      <c r="O19" s="55"/>
      <c r="P19" s="55" t="s">
        <v>1805</v>
      </c>
      <c r="Q19" s="55" t="s">
        <v>526</v>
      </c>
      <c r="R19" s="55" t="s">
        <v>1464</v>
      </c>
      <c r="S19" s="288" t="s">
        <v>1961</v>
      </c>
      <c r="T19" s="55" t="s">
        <v>1789</v>
      </c>
      <c r="U19" s="55" t="s">
        <v>946</v>
      </c>
      <c r="V19" s="55" t="s">
        <v>956</v>
      </c>
      <c r="W19" s="135"/>
      <c r="X19" s="55"/>
      <c r="Y19" s="55" t="s">
        <v>538</v>
      </c>
      <c r="Z19" s="55"/>
      <c r="AA19" s="55" t="s">
        <v>528</v>
      </c>
      <c r="AB19" s="55"/>
      <c r="AC19" s="55"/>
      <c r="AD19" s="55"/>
      <c r="AE19" s="165">
        <f>COUNTA(L19:AD19)</f>
        <v>10</v>
      </c>
      <c r="AF19" s="399">
        <f>AE19/VLOOKUP(D19,$AI$13:$AJ$21,2,FALSE)</f>
        <v>0.76923076923076927</v>
      </c>
      <c r="AG19" s="61"/>
      <c r="AI19" s="391" t="s">
        <v>849</v>
      </c>
      <c r="AJ19" s="388">
        <v>6</v>
      </c>
    </row>
    <row r="20" spans="1:36" ht="15" customHeight="1" x14ac:dyDescent="0.25">
      <c r="A20" s="61" t="s">
        <v>276</v>
      </c>
      <c r="B20" s="53" t="s">
        <v>277</v>
      </c>
      <c r="C20" s="105" t="s">
        <v>944</v>
      </c>
      <c r="D20" s="61" t="s">
        <v>463</v>
      </c>
      <c r="E20" s="61" t="s">
        <v>412</v>
      </c>
      <c r="F20" s="61" t="s">
        <v>413</v>
      </c>
      <c r="G20" s="61" t="s">
        <v>1414</v>
      </c>
      <c r="H20" s="55"/>
      <c r="I20" s="169"/>
      <c r="J20" s="55" t="s">
        <v>967</v>
      </c>
      <c r="K20" s="182" t="s">
        <v>1803</v>
      </c>
      <c r="L20" s="55"/>
      <c r="M20" s="55"/>
      <c r="N20" s="55" t="s">
        <v>521</v>
      </c>
      <c r="O20" s="55" t="s">
        <v>521</v>
      </c>
      <c r="P20" s="55" t="s">
        <v>1805</v>
      </c>
      <c r="Q20" s="55" t="s">
        <v>526</v>
      </c>
      <c r="R20" s="55" t="s">
        <v>1464</v>
      </c>
      <c r="S20" s="288" t="s">
        <v>1623</v>
      </c>
      <c r="T20" s="55"/>
      <c r="U20" s="55" t="s">
        <v>953</v>
      </c>
      <c r="V20" s="55" t="s">
        <v>956</v>
      </c>
      <c r="W20" s="135"/>
      <c r="X20" s="55" t="s">
        <v>1456</v>
      </c>
      <c r="Y20" s="55" t="s">
        <v>538</v>
      </c>
      <c r="Z20" s="55"/>
      <c r="AA20" s="55"/>
      <c r="AB20" s="55"/>
      <c r="AC20" s="55"/>
      <c r="AD20" s="55"/>
      <c r="AE20" s="165">
        <f>COUNTA(L20:AD20)</f>
        <v>10</v>
      </c>
      <c r="AF20" s="399">
        <f>AE20/VLOOKUP(D20,$AI$13:$AJ$21,2,FALSE)</f>
        <v>0.76923076923076927</v>
      </c>
      <c r="AG20" s="61" t="s">
        <v>785</v>
      </c>
      <c r="AI20" s="390" t="s">
        <v>1701</v>
      </c>
      <c r="AJ20" s="388">
        <v>5</v>
      </c>
    </row>
    <row r="21" spans="1:36" ht="15" customHeight="1" x14ac:dyDescent="0.25">
      <c r="A21" s="61" t="s">
        <v>244</v>
      </c>
      <c r="B21" s="53" t="s">
        <v>245</v>
      </c>
      <c r="C21" s="105" t="s">
        <v>944</v>
      </c>
      <c r="D21" s="61" t="s">
        <v>463</v>
      </c>
      <c r="E21" s="61" t="s">
        <v>432</v>
      </c>
      <c r="F21" s="61" t="s">
        <v>420</v>
      </c>
      <c r="G21" s="61" t="s">
        <v>1422</v>
      </c>
      <c r="H21" s="55"/>
      <c r="I21" s="169"/>
      <c r="J21" s="55" t="s">
        <v>967</v>
      </c>
      <c r="K21" s="182" t="s">
        <v>1803</v>
      </c>
      <c r="L21" s="55"/>
      <c r="M21" s="55"/>
      <c r="N21" s="55" t="s">
        <v>521</v>
      </c>
      <c r="O21" s="55" t="s">
        <v>520</v>
      </c>
      <c r="P21" s="55" t="s">
        <v>1805</v>
      </c>
      <c r="Q21" s="55" t="s">
        <v>526</v>
      </c>
      <c r="R21" s="55" t="s">
        <v>945</v>
      </c>
      <c r="S21" s="55"/>
      <c r="T21" s="55" t="s">
        <v>1784</v>
      </c>
      <c r="U21" s="55"/>
      <c r="V21" s="55" t="s">
        <v>521</v>
      </c>
      <c r="W21" s="135"/>
      <c r="X21" s="55"/>
      <c r="Y21" s="55" t="s">
        <v>521</v>
      </c>
      <c r="Z21" s="55"/>
      <c r="AA21" s="55" t="s">
        <v>528</v>
      </c>
      <c r="AB21" s="55"/>
      <c r="AC21" s="55"/>
      <c r="AD21" s="55"/>
      <c r="AE21" s="165">
        <f>COUNTA(L21:AD21)</f>
        <v>9</v>
      </c>
      <c r="AF21" s="399">
        <f>AE21/VLOOKUP(D21,$AI$13:$AJ$21,2,FALSE)</f>
        <v>0.69230769230769229</v>
      </c>
      <c r="AG21" s="61"/>
      <c r="AI21" s="392" t="s">
        <v>483</v>
      </c>
      <c r="AJ21" s="388">
        <v>3</v>
      </c>
    </row>
    <row r="22" spans="1:36" ht="15" customHeight="1" x14ac:dyDescent="0.25">
      <c r="A22" s="61" t="s">
        <v>136</v>
      </c>
      <c r="B22" s="53" t="s">
        <v>447</v>
      </c>
      <c r="C22" s="105" t="s">
        <v>944</v>
      </c>
      <c r="D22" s="61" t="s">
        <v>463</v>
      </c>
      <c r="E22" s="61" t="s">
        <v>431</v>
      </c>
      <c r="F22" s="61" t="s">
        <v>420</v>
      </c>
      <c r="G22" s="61" t="s">
        <v>1415</v>
      </c>
      <c r="H22" s="55"/>
      <c r="I22" s="169"/>
      <c r="J22" s="55" t="s">
        <v>967</v>
      </c>
      <c r="K22" s="182" t="s">
        <v>1796</v>
      </c>
      <c r="L22" s="55"/>
      <c r="M22" s="55" t="s">
        <v>85</v>
      </c>
      <c r="N22" s="55" t="s">
        <v>521</v>
      </c>
      <c r="O22" s="55"/>
      <c r="P22" s="55" t="s">
        <v>1805</v>
      </c>
      <c r="Q22" s="55" t="s">
        <v>526</v>
      </c>
      <c r="R22" s="55" t="s">
        <v>1464</v>
      </c>
      <c r="S22" s="55"/>
      <c r="T22" s="55"/>
      <c r="U22" s="55" t="s">
        <v>953</v>
      </c>
      <c r="V22" s="55" t="s">
        <v>956</v>
      </c>
      <c r="W22" s="135"/>
      <c r="X22" s="55"/>
      <c r="Y22" s="55" t="s">
        <v>538</v>
      </c>
      <c r="Z22" s="55"/>
      <c r="AA22" s="55" t="s">
        <v>528</v>
      </c>
      <c r="AB22" s="55"/>
      <c r="AC22" s="55"/>
      <c r="AD22" s="55"/>
      <c r="AE22" s="165">
        <f>COUNTA(L22:AD22)</f>
        <v>9</v>
      </c>
      <c r="AF22" s="399">
        <f>AE22/VLOOKUP(D22,$AI$13:$AJ$21,2,FALSE)</f>
        <v>0.69230769230769229</v>
      </c>
      <c r="AG22" s="61" t="s">
        <v>656</v>
      </c>
    </row>
    <row r="23" spans="1:36" ht="15" customHeight="1" x14ac:dyDescent="0.25">
      <c r="A23" s="61" t="s">
        <v>228</v>
      </c>
      <c r="B23" s="53" t="s">
        <v>229</v>
      </c>
      <c r="C23" s="105" t="s">
        <v>944</v>
      </c>
      <c r="D23" s="61" t="s">
        <v>463</v>
      </c>
      <c r="E23" s="61" t="s">
        <v>429</v>
      </c>
      <c r="F23" s="61" t="s">
        <v>420</v>
      </c>
      <c r="G23" s="61" t="s">
        <v>1485</v>
      </c>
      <c r="H23" s="55"/>
      <c r="I23" s="169"/>
      <c r="J23" s="55" t="s">
        <v>967</v>
      </c>
      <c r="K23" s="182" t="s">
        <v>1803</v>
      </c>
      <c r="L23" s="55"/>
      <c r="M23" s="55"/>
      <c r="N23" s="55" t="s">
        <v>521</v>
      </c>
      <c r="O23" s="55" t="s">
        <v>521</v>
      </c>
      <c r="P23" s="55" t="s">
        <v>1805</v>
      </c>
      <c r="Q23" s="55"/>
      <c r="R23" s="55" t="s">
        <v>1464</v>
      </c>
      <c r="S23" s="55"/>
      <c r="T23" s="55" t="s">
        <v>1784</v>
      </c>
      <c r="U23" s="55" t="s">
        <v>953</v>
      </c>
      <c r="V23" s="55" t="s">
        <v>956</v>
      </c>
      <c r="W23" s="135"/>
      <c r="X23" s="55"/>
      <c r="Y23" s="55" t="s">
        <v>538</v>
      </c>
      <c r="Z23" s="55"/>
      <c r="AA23" s="55" t="s">
        <v>528</v>
      </c>
      <c r="AB23" s="55"/>
      <c r="AC23" s="55"/>
      <c r="AD23" s="55"/>
      <c r="AE23" s="165">
        <f>COUNTA(L23:AD23)</f>
        <v>9</v>
      </c>
      <c r="AF23" s="399">
        <f>AE23/VLOOKUP(D23,$AI$13:$AJ$21,2,FALSE)</f>
        <v>0.69230769230769229</v>
      </c>
      <c r="AG23" s="61"/>
    </row>
    <row r="24" spans="1:36" ht="15" customHeight="1" x14ac:dyDescent="0.25">
      <c r="A24" s="61" t="s">
        <v>414</v>
      </c>
      <c r="B24" s="53" t="s">
        <v>539</v>
      </c>
      <c r="C24" s="105" t="s">
        <v>944</v>
      </c>
      <c r="D24" s="61" t="s">
        <v>463</v>
      </c>
      <c r="E24" s="61" t="s">
        <v>415</v>
      </c>
      <c r="F24" s="61" t="s">
        <v>413</v>
      </c>
      <c r="G24" s="61" t="s">
        <v>1429</v>
      </c>
      <c r="H24" s="55"/>
      <c r="I24" s="169"/>
      <c r="J24" s="55"/>
      <c r="K24" s="182" t="s">
        <v>1802</v>
      </c>
      <c r="L24" s="55" t="s">
        <v>84</v>
      </c>
      <c r="M24" s="55" t="s">
        <v>84</v>
      </c>
      <c r="N24" s="55" t="s">
        <v>521</v>
      </c>
      <c r="O24" s="55"/>
      <c r="P24" s="55" t="s">
        <v>1806</v>
      </c>
      <c r="Q24" s="55"/>
      <c r="R24" s="55" t="s">
        <v>1464</v>
      </c>
      <c r="S24" s="288" t="s">
        <v>1962</v>
      </c>
      <c r="T24" s="55"/>
      <c r="U24" s="55" t="s">
        <v>953</v>
      </c>
      <c r="V24" s="55" t="s">
        <v>956</v>
      </c>
      <c r="W24" s="135"/>
      <c r="X24" s="55" t="s">
        <v>1009</v>
      </c>
      <c r="Y24" s="55"/>
      <c r="Z24" s="55"/>
      <c r="AA24" s="55"/>
      <c r="AB24" s="55"/>
      <c r="AC24" s="55"/>
      <c r="AD24" s="55"/>
      <c r="AE24" s="165">
        <f>COUNTA(L24:AD24)</f>
        <v>9</v>
      </c>
      <c r="AF24" s="399">
        <f>AE24/VLOOKUP(D24,$AI$13:$AJ$21,2,FALSE)</f>
        <v>0.69230769230769229</v>
      </c>
      <c r="AG24" s="61"/>
    </row>
    <row r="25" spans="1:36" ht="15" customHeight="1" x14ac:dyDescent="0.25">
      <c r="A25" s="61" t="s">
        <v>198</v>
      </c>
      <c r="B25" s="53" t="s">
        <v>199</v>
      </c>
      <c r="C25" s="105" t="s">
        <v>944</v>
      </c>
      <c r="D25" s="61" t="s">
        <v>463</v>
      </c>
      <c r="E25" s="61" t="s">
        <v>412</v>
      </c>
      <c r="F25" s="61" t="s">
        <v>413</v>
      </c>
      <c r="G25" s="61" t="s">
        <v>1425</v>
      </c>
      <c r="H25" s="55"/>
      <c r="I25" s="169"/>
      <c r="J25" s="55"/>
      <c r="K25" s="182" t="s">
        <v>1802</v>
      </c>
      <c r="L25" s="55"/>
      <c r="M25" s="55" t="s">
        <v>85</v>
      </c>
      <c r="N25" s="55" t="s">
        <v>521</v>
      </c>
      <c r="O25" s="55" t="s">
        <v>520</v>
      </c>
      <c r="P25" s="55" t="s">
        <v>1805</v>
      </c>
      <c r="Q25" s="55" t="s">
        <v>526</v>
      </c>
      <c r="R25" s="55" t="s">
        <v>1464</v>
      </c>
      <c r="S25" s="55"/>
      <c r="T25" s="55"/>
      <c r="U25" s="55"/>
      <c r="V25" s="55" t="s">
        <v>521</v>
      </c>
      <c r="W25" s="135"/>
      <c r="X25" s="55" t="s">
        <v>1024</v>
      </c>
      <c r="Y25" s="55"/>
      <c r="Z25" s="55"/>
      <c r="AA25" s="55" t="s">
        <v>528</v>
      </c>
      <c r="AB25" s="55"/>
      <c r="AC25" s="55"/>
      <c r="AD25" s="55"/>
      <c r="AE25" s="165">
        <f>COUNTA(L25:AD25)</f>
        <v>9</v>
      </c>
      <c r="AF25" s="399">
        <f>AE25/VLOOKUP(D25,$AI$13:$AJ$21,2,FALSE)</f>
        <v>0.69230769230769229</v>
      </c>
      <c r="AG25" s="61"/>
    </row>
    <row r="26" spans="1:36" ht="15" customHeight="1" x14ac:dyDescent="0.25">
      <c r="A26" s="61" t="s">
        <v>108</v>
      </c>
      <c r="B26" s="53" t="s">
        <v>109</v>
      </c>
      <c r="C26" s="105" t="s">
        <v>944</v>
      </c>
      <c r="D26" s="61" t="s">
        <v>463</v>
      </c>
      <c r="E26" s="61" t="s">
        <v>412</v>
      </c>
      <c r="F26" s="61" t="s">
        <v>413</v>
      </c>
      <c r="G26" s="61" t="s">
        <v>1435</v>
      </c>
      <c r="H26" s="55" t="s">
        <v>521</v>
      </c>
      <c r="I26" s="169"/>
      <c r="J26" s="55" t="s">
        <v>967</v>
      </c>
      <c r="K26" s="182" t="s">
        <v>1803</v>
      </c>
      <c r="L26" s="55"/>
      <c r="M26" s="55"/>
      <c r="N26" s="55" t="s">
        <v>521</v>
      </c>
      <c r="O26" s="55"/>
      <c r="P26" s="55" t="s">
        <v>1807</v>
      </c>
      <c r="Q26" s="55" t="s">
        <v>526</v>
      </c>
      <c r="R26" s="55" t="s">
        <v>1464</v>
      </c>
      <c r="S26" s="288" t="s">
        <v>1420</v>
      </c>
      <c r="T26" s="55"/>
      <c r="U26" s="55" t="s">
        <v>1035</v>
      </c>
      <c r="V26" s="55" t="s">
        <v>956</v>
      </c>
      <c r="W26" s="135"/>
      <c r="X26" s="55" t="s">
        <v>1030</v>
      </c>
      <c r="Y26" s="55" t="s">
        <v>538</v>
      </c>
      <c r="Z26" s="55"/>
      <c r="AA26" s="55"/>
      <c r="AB26" s="55"/>
      <c r="AC26" s="55"/>
      <c r="AD26" s="55"/>
      <c r="AE26" s="165">
        <f>COUNTA(L26:AD26)</f>
        <v>9</v>
      </c>
      <c r="AF26" s="399">
        <f>AE26/VLOOKUP(D26,$AI$13:$AJ$21,2,FALSE)</f>
        <v>0.69230769230769229</v>
      </c>
      <c r="AG26" s="61"/>
    </row>
    <row r="27" spans="1:36" ht="15" customHeight="1" x14ac:dyDescent="0.25">
      <c r="A27" s="61" t="s">
        <v>116</v>
      </c>
      <c r="B27" s="53" t="s">
        <v>117</v>
      </c>
      <c r="C27" s="105" t="s">
        <v>944</v>
      </c>
      <c r="D27" s="61" t="s">
        <v>463</v>
      </c>
      <c r="E27" s="61" t="s">
        <v>406</v>
      </c>
      <c r="F27" s="61" t="s">
        <v>404</v>
      </c>
      <c r="G27" s="61" t="s">
        <v>1690</v>
      </c>
      <c r="H27" s="55"/>
      <c r="I27" s="169"/>
      <c r="J27" s="55" t="s">
        <v>967</v>
      </c>
      <c r="K27" s="182" t="s">
        <v>1803</v>
      </c>
      <c r="L27" s="55"/>
      <c r="M27" s="55"/>
      <c r="N27" s="55" t="s">
        <v>521</v>
      </c>
      <c r="O27" s="55" t="s">
        <v>952</v>
      </c>
      <c r="P27" s="55" t="s">
        <v>1805</v>
      </c>
      <c r="Q27" s="55" t="s">
        <v>526</v>
      </c>
      <c r="R27" s="55" t="s">
        <v>1464</v>
      </c>
      <c r="S27" s="288" t="s">
        <v>1419</v>
      </c>
      <c r="T27" s="55"/>
      <c r="U27" s="55" t="s">
        <v>946</v>
      </c>
      <c r="V27" s="55" t="s">
        <v>956</v>
      </c>
      <c r="W27" s="55" t="s">
        <v>1452</v>
      </c>
      <c r="X27" s="55"/>
      <c r="Y27" s="55"/>
      <c r="Z27" s="55"/>
      <c r="AA27" s="55"/>
      <c r="AB27" s="55"/>
      <c r="AC27" s="55"/>
      <c r="AD27" s="55"/>
      <c r="AE27" s="165">
        <f>COUNTA(L27:AD27)</f>
        <v>9</v>
      </c>
      <c r="AF27" s="399">
        <f>AE27/VLOOKUP(D27,$AI$13:$AJ$21,2,FALSE)</f>
        <v>0.69230769230769229</v>
      </c>
      <c r="AG27" s="61" t="s">
        <v>656</v>
      </c>
    </row>
    <row r="28" spans="1:36" ht="15" customHeight="1" x14ac:dyDescent="0.25">
      <c r="A28" s="61" t="s">
        <v>145</v>
      </c>
      <c r="B28" s="53" t="s">
        <v>146</v>
      </c>
      <c r="C28" s="105" t="s">
        <v>944</v>
      </c>
      <c r="D28" s="61" t="s">
        <v>463</v>
      </c>
      <c r="E28" s="61" t="s">
        <v>406</v>
      </c>
      <c r="F28" s="61" t="s">
        <v>404</v>
      </c>
      <c r="G28" s="61" t="s">
        <v>1688</v>
      </c>
      <c r="H28" s="55"/>
      <c r="I28" s="169"/>
      <c r="J28" s="55"/>
      <c r="K28" s="182" t="s">
        <v>1803</v>
      </c>
      <c r="L28" s="55"/>
      <c r="M28" s="55" t="s">
        <v>86</v>
      </c>
      <c r="N28" s="55" t="s">
        <v>521</v>
      </c>
      <c r="O28" s="55" t="s">
        <v>952</v>
      </c>
      <c r="P28" s="55" t="s">
        <v>1805</v>
      </c>
      <c r="Q28" s="55" t="s">
        <v>1068</v>
      </c>
      <c r="R28" s="55" t="s">
        <v>1464</v>
      </c>
      <c r="S28" s="288" t="s">
        <v>1431</v>
      </c>
      <c r="T28" s="55"/>
      <c r="U28" s="55"/>
      <c r="V28" s="55" t="s">
        <v>538</v>
      </c>
      <c r="W28" s="55" t="s">
        <v>1811</v>
      </c>
      <c r="X28" s="55"/>
      <c r="Y28" s="55"/>
      <c r="Z28" s="55"/>
      <c r="AA28" s="55"/>
      <c r="AB28" s="55"/>
      <c r="AC28" s="55"/>
      <c r="AD28" s="55"/>
      <c r="AE28" s="165">
        <f>COUNTA(L28:AD28)</f>
        <v>9</v>
      </c>
      <c r="AF28" s="399">
        <f>AE28/VLOOKUP(D28,$AI$13:$AJ$21,2,FALSE)</f>
        <v>0.69230769230769229</v>
      </c>
      <c r="AG28" s="61" t="s">
        <v>666</v>
      </c>
    </row>
    <row r="29" spans="1:36" ht="15" customHeight="1" x14ac:dyDescent="0.25">
      <c r="A29" s="61" t="s">
        <v>305</v>
      </c>
      <c r="B29" s="53" t="s">
        <v>306</v>
      </c>
      <c r="C29" s="105" t="s">
        <v>944</v>
      </c>
      <c r="D29" s="61" t="s">
        <v>463</v>
      </c>
      <c r="E29" s="61" t="s">
        <v>407</v>
      </c>
      <c r="F29" s="61" t="s">
        <v>404</v>
      </c>
      <c r="G29" s="61" t="s">
        <v>1425</v>
      </c>
      <c r="H29" s="55"/>
      <c r="I29" s="169"/>
      <c r="J29" s="55"/>
      <c r="K29" s="182" t="s">
        <v>1796</v>
      </c>
      <c r="L29" s="55"/>
      <c r="M29" s="55" t="s">
        <v>85</v>
      </c>
      <c r="N29" s="55" t="s">
        <v>521</v>
      </c>
      <c r="O29" s="55" t="s">
        <v>952</v>
      </c>
      <c r="P29" s="55" t="s">
        <v>1805</v>
      </c>
      <c r="Q29" s="55" t="s">
        <v>526</v>
      </c>
      <c r="R29" s="55" t="s">
        <v>1464</v>
      </c>
      <c r="S29" s="55"/>
      <c r="T29" s="55"/>
      <c r="U29" s="55"/>
      <c r="V29" s="55" t="s">
        <v>956</v>
      </c>
      <c r="W29" s="55" t="s">
        <v>1810</v>
      </c>
      <c r="X29" s="55"/>
      <c r="Y29" s="55"/>
      <c r="Z29" s="55"/>
      <c r="AA29" s="55" t="s">
        <v>527</v>
      </c>
      <c r="AB29" s="55"/>
      <c r="AC29" s="55"/>
      <c r="AD29" s="55"/>
      <c r="AE29" s="165">
        <f>COUNTA(L29:AD29)</f>
        <v>9</v>
      </c>
      <c r="AF29" s="399">
        <f>AE29/VLOOKUP(D29,$AI$13:$AJ$21,2,FALSE)</f>
        <v>0.69230769230769229</v>
      </c>
      <c r="AG29" s="61" t="s">
        <v>656</v>
      </c>
    </row>
    <row r="30" spans="1:36" ht="15" customHeight="1" x14ac:dyDescent="0.25">
      <c r="A30" s="61" t="s">
        <v>1080</v>
      </c>
      <c r="B30" s="53" t="s">
        <v>1081</v>
      </c>
      <c r="C30" s="105" t="s">
        <v>944</v>
      </c>
      <c r="D30" s="61" t="s">
        <v>463</v>
      </c>
      <c r="E30" s="61" t="s">
        <v>407</v>
      </c>
      <c r="F30" s="61" t="s">
        <v>404</v>
      </c>
      <c r="G30" s="61" t="s">
        <v>1425</v>
      </c>
      <c r="H30" s="55"/>
      <c r="I30" s="169"/>
      <c r="J30" s="55"/>
      <c r="K30" s="182" t="s">
        <v>1802</v>
      </c>
      <c r="L30" s="55"/>
      <c r="M30" s="55" t="s">
        <v>84</v>
      </c>
      <c r="N30" s="55" t="s">
        <v>521</v>
      </c>
      <c r="O30" s="55"/>
      <c r="P30" s="55" t="s">
        <v>1805</v>
      </c>
      <c r="Q30" s="55" t="s">
        <v>526</v>
      </c>
      <c r="R30" s="55" t="s">
        <v>1464</v>
      </c>
      <c r="S30" s="55"/>
      <c r="T30" s="55"/>
      <c r="U30" s="55" t="s">
        <v>521</v>
      </c>
      <c r="V30" s="55" t="s">
        <v>956</v>
      </c>
      <c r="W30" s="55" t="s">
        <v>1452</v>
      </c>
      <c r="X30" s="55"/>
      <c r="Y30" s="55"/>
      <c r="Z30" s="55"/>
      <c r="AA30" s="55" t="s">
        <v>528</v>
      </c>
      <c r="AB30" s="55"/>
      <c r="AC30" s="55"/>
      <c r="AD30" s="55"/>
      <c r="AE30" s="165">
        <f>COUNTA(L30:AD30)</f>
        <v>9</v>
      </c>
      <c r="AF30" s="399">
        <f>AE30/VLOOKUP(D30,$AI$13:$AJ$21,2,FALSE)</f>
        <v>0.69230769230769229</v>
      </c>
      <c r="AG30" s="61" t="s">
        <v>656</v>
      </c>
    </row>
    <row r="31" spans="1:36" ht="15" customHeight="1" x14ac:dyDescent="0.25">
      <c r="A31" s="99" t="s">
        <v>1302</v>
      </c>
      <c r="B31" s="106" t="s">
        <v>1303</v>
      </c>
      <c r="C31" s="105" t="s">
        <v>944</v>
      </c>
      <c r="D31" s="61" t="s">
        <v>532</v>
      </c>
      <c r="E31" s="51" t="s">
        <v>570</v>
      </c>
      <c r="F31" s="99" t="s">
        <v>451</v>
      </c>
      <c r="G31" s="103" t="s">
        <v>1437</v>
      </c>
      <c r="H31" s="52"/>
      <c r="I31" s="171"/>
      <c r="J31" s="52"/>
      <c r="K31" s="182" t="s">
        <v>1802</v>
      </c>
      <c r="L31" s="52"/>
      <c r="M31" s="52" t="s">
        <v>86</v>
      </c>
      <c r="N31" s="49" t="s">
        <v>521</v>
      </c>
      <c r="O31" s="52"/>
      <c r="P31" s="52"/>
      <c r="Q31" s="52"/>
      <c r="R31" s="55" t="s">
        <v>945</v>
      </c>
      <c r="S31" s="55"/>
      <c r="T31" s="55"/>
      <c r="U31" s="52"/>
      <c r="V31" s="52"/>
      <c r="W31" s="52"/>
      <c r="X31" s="52"/>
      <c r="Y31" s="52"/>
      <c r="Z31" s="52"/>
      <c r="AA31" s="52"/>
      <c r="AB31" s="52"/>
      <c r="AC31" s="52" t="s">
        <v>1461</v>
      </c>
      <c r="AD31" s="52"/>
      <c r="AE31" s="165">
        <f>COUNTA(L31:AD31)</f>
        <v>4</v>
      </c>
      <c r="AF31" s="399">
        <f>AE31/VLOOKUP(D31,$AI$13:$AJ$21,2,FALSE)</f>
        <v>0.66666666666666663</v>
      </c>
      <c r="AG31" s="99" t="s">
        <v>656</v>
      </c>
    </row>
    <row r="32" spans="1:36" ht="15" customHeight="1" x14ac:dyDescent="0.25">
      <c r="A32" s="101" t="s">
        <v>378</v>
      </c>
      <c r="B32" s="149" t="s">
        <v>379</v>
      </c>
      <c r="C32" s="61" t="s">
        <v>773</v>
      </c>
      <c r="D32" s="61" t="s">
        <v>455</v>
      </c>
      <c r="E32" s="107" t="s">
        <v>872</v>
      </c>
      <c r="F32" s="61" t="s">
        <v>454</v>
      </c>
      <c r="G32" s="61" t="s">
        <v>1414</v>
      </c>
      <c r="H32" s="55"/>
      <c r="I32" s="179"/>
      <c r="J32" s="134"/>
      <c r="K32" s="182" t="s">
        <v>1829</v>
      </c>
      <c r="L32" s="55" t="s">
        <v>95</v>
      </c>
      <c r="M32" s="55" t="s">
        <v>86</v>
      </c>
      <c r="N32" s="55" t="s">
        <v>521</v>
      </c>
      <c r="O32" s="52"/>
      <c r="P32" s="52"/>
      <c r="Q32" s="52"/>
      <c r="R32" s="50"/>
      <c r="S32" s="50"/>
      <c r="T32" s="50"/>
      <c r="U32" s="50"/>
      <c r="V32" s="52"/>
      <c r="W32" s="52"/>
      <c r="X32" s="52"/>
      <c r="Y32" s="52"/>
      <c r="Z32" s="52"/>
      <c r="AA32" s="52"/>
      <c r="AB32" s="52"/>
      <c r="AC32" s="52"/>
      <c r="AD32" s="104" t="s">
        <v>590</v>
      </c>
      <c r="AE32" s="165">
        <f>COUNTA(L32:AD32)</f>
        <v>4</v>
      </c>
      <c r="AF32" s="399">
        <f>AE32/VLOOKUP(D32,$AI$13:$AJ$21,2,FALSE)</f>
        <v>0.66666666666666663</v>
      </c>
      <c r="AG32" s="99"/>
    </row>
    <row r="33" spans="1:33" ht="15" customHeight="1" x14ac:dyDescent="0.25">
      <c r="A33" s="107" t="s">
        <v>642</v>
      </c>
      <c r="B33" s="53" t="s">
        <v>389</v>
      </c>
      <c r="C33" s="61" t="s">
        <v>773</v>
      </c>
      <c r="D33" s="61" t="s">
        <v>455</v>
      </c>
      <c r="E33" s="107" t="s">
        <v>874</v>
      </c>
      <c r="F33" s="61" t="s">
        <v>454</v>
      </c>
      <c r="G33" s="61" t="s">
        <v>1414</v>
      </c>
      <c r="H33" s="55"/>
      <c r="I33" s="179"/>
      <c r="J33" s="134"/>
      <c r="K33" s="182" t="s">
        <v>1829</v>
      </c>
      <c r="L33" s="52" t="s">
        <v>95</v>
      </c>
      <c r="M33" s="55" t="s">
        <v>85</v>
      </c>
      <c r="N33" s="55" t="s">
        <v>521</v>
      </c>
      <c r="O33" s="50"/>
      <c r="P33" s="50"/>
      <c r="Q33" s="50"/>
      <c r="R33" s="104"/>
      <c r="S33" s="104"/>
      <c r="T33" s="104"/>
      <c r="U33" s="104"/>
      <c r="V33" s="50"/>
      <c r="W33" s="50"/>
      <c r="X33" s="50"/>
      <c r="Y33" s="50"/>
      <c r="Z33" s="50"/>
      <c r="AA33" s="50"/>
      <c r="AB33" s="50"/>
      <c r="AC33" s="50"/>
      <c r="AD33" s="104" t="s">
        <v>632</v>
      </c>
      <c r="AE33" s="165">
        <f>COUNTA(L33:AD33)</f>
        <v>4</v>
      </c>
      <c r="AF33" s="399">
        <f>AE33/VLOOKUP(D33,$AI$13:$AJ$21,2,FALSE)</f>
        <v>0.66666666666666663</v>
      </c>
      <c r="AG33" s="99" t="s">
        <v>667</v>
      </c>
    </row>
    <row r="34" spans="1:33" ht="15" customHeight="1" x14ac:dyDescent="0.25">
      <c r="A34" s="61" t="s">
        <v>87</v>
      </c>
      <c r="B34" s="53" t="s">
        <v>125</v>
      </c>
      <c r="C34" s="105" t="s">
        <v>944</v>
      </c>
      <c r="D34" s="61" t="s">
        <v>463</v>
      </c>
      <c r="E34" s="61" t="s">
        <v>432</v>
      </c>
      <c r="F34" s="61" t="s">
        <v>420</v>
      </c>
      <c r="G34" s="61" t="s">
        <v>1414</v>
      </c>
      <c r="H34" s="55"/>
      <c r="I34" s="169"/>
      <c r="J34" s="55" t="s">
        <v>967</v>
      </c>
      <c r="K34" s="182" t="s">
        <v>1803</v>
      </c>
      <c r="L34" s="55"/>
      <c r="M34" s="55"/>
      <c r="N34" s="55" t="s">
        <v>521</v>
      </c>
      <c r="O34" s="55" t="s">
        <v>952</v>
      </c>
      <c r="P34" s="55" t="s">
        <v>1805</v>
      </c>
      <c r="Q34" s="55" t="s">
        <v>526</v>
      </c>
      <c r="R34" s="55" t="s">
        <v>1464</v>
      </c>
      <c r="S34" s="288" t="s">
        <v>1623</v>
      </c>
      <c r="T34" s="55" t="s">
        <v>1784</v>
      </c>
      <c r="U34" s="55" t="s">
        <v>953</v>
      </c>
      <c r="V34" s="55"/>
      <c r="W34" s="135"/>
      <c r="X34" s="55"/>
      <c r="Y34" s="55"/>
      <c r="Z34" s="55"/>
      <c r="AA34" s="55"/>
      <c r="AB34" s="55"/>
      <c r="AC34" s="55"/>
      <c r="AD34" s="55"/>
      <c r="AE34" s="165">
        <f>COUNTA(L34:AD34)</f>
        <v>8</v>
      </c>
      <c r="AF34" s="399">
        <f>AE34/VLOOKUP(D34,$AI$13:$AJ$21,2,FALSE)</f>
        <v>0.61538461538461542</v>
      </c>
      <c r="AG34" s="61"/>
    </row>
    <row r="35" spans="1:33" ht="15" customHeight="1" x14ac:dyDescent="0.25">
      <c r="A35" s="61" t="s">
        <v>124</v>
      </c>
      <c r="B35" s="53" t="s">
        <v>992</v>
      </c>
      <c r="C35" s="105" t="s">
        <v>944</v>
      </c>
      <c r="D35" s="61" t="s">
        <v>463</v>
      </c>
      <c r="E35" s="61" t="s">
        <v>431</v>
      </c>
      <c r="F35" s="61" t="s">
        <v>420</v>
      </c>
      <c r="G35" s="61" t="s">
        <v>1490</v>
      </c>
      <c r="H35" s="55"/>
      <c r="I35" s="169"/>
      <c r="J35" s="55" t="s">
        <v>967</v>
      </c>
      <c r="K35" s="182" t="s">
        <v>1803</v>
      </c>
      <c r="L35" s="55"/>
      <c r="M35" s="55"/>
      <c r="N35" s="55" t="s">
        <v>521</v>
      </c>
      <c r="O35" s="55" t="s">
        <v>952</v>
      </c>
      <c r="P35" s="55" t="s">
        <v>1805</v>
      </c>
      <c r="Q35" s="55"/>
      <c r="R35" s="55" t="s">
        <v>1464</v>
      </c>
      <c r="S35" s="55"/>
      <c r="T35" s="55"/>
      <c r="U35" s="55" t="s">
        <v>953</v>
      </c>
      <c r="V35" s="55" t="s">
        <v>956</v>
      </c>
      <c r="W35" s="135"/>
      <c r="X35" s="55"/>
      <c r="Y35" s="55" t="s">
        <v>538</v>
      </c>
      <c r="Z35" s="55"/>
      <c r="AA35" s="55" t="s">
        <v>528</v>
      </c>
      <c r="AB35" s="55"/>
      <c r="AC35" s="55"/>
      <c r="AD35" s="55"/>
      <c r="AE35" s="165">
        <f>COUNTA(L35:AD35)</f>
        <v>8</v>
      </c>
      <c r="AF35" s="399">
        <f>AE35/VLOOKUP(D35,$AI$13:$AJ$21,2,FALSE)</f>
        <v>0.61538461538461542</v>
      </c>
      <c r="AG35" s="61"/>
    </row>
    <row r="36" spans="1:33" ht="15" customHeight="1" x14ac:dyDescent="0.25">
      <c r="A36" s="61" t="s">
        <v>258</v>
      </c>
      <c r="B36" s="53" t="s">
        <v>259</v>
      </c>
      <c r="C36" s="105" t="s">
        <v>944</v>
      </c>
      <c r="D36" s="61" t="s">
        <v>463</v>
      </c>
      <c r="E36" s="61" t="s">
        <v>423</v>
      </c>
      <c r="F36" s="61" t="s">
        <v>420</v>
      </c>
      <c r="G36" s="61" t="s">
        <v>1414</v>
      </c>
      <c r="H36" s="55"/>
      <c r="I36" s="169"/>
      <c r="J36" s="55" t="s">
        <v>967</v>
      </c>
      <c r="K36" s="182" t="s">
        <v>1803</v>
      </c>
      <c r="L36" s="55"/>
      <c r="M36" s="55" t="s">
        <v>85</v>
      </c>
      <c r="N36" s="55" t="s">
        <v>521</v>
      </c>
      <c r="O36" s="55" t="s">
        <v>520</v>
      </c>
      <c r="P36" s="55" t="s">
        <v>1805</v>
      </c>
      <c r="Q36" s="55"/>
      <c r="R36" s="55" t="s">
        <v>1464</v>
      </c>
      <c r="S36" s="55"/>
      <c r="T36" s="55"/>
      <c r="U36" s="55" t="s">
        <v>946</v>
      </c>
      <c r="V36" s="55" t="s">
        <v>521</v>
      </c>
      <c r="W36" s="135"/>
      <c r="X36" s="55"/>
      <c r="Y36" s="55" t="s">
        <v>521</v>
      </c>
      <c r="Z36" s="55"/>
      <c r="AA36" s="55"/>
      <c r="AB36" s="55"/>
      <c r="AC36" s="55"/>
      <c r="AD36" s="55"/>
      <c r="AE36" s="165">
        <f>COUNTA(L36:AD36)</f>
        <v>8</v>
      </c>
      <c r="AF36" s="399">
        <f>AE36/VLOOKUP(D36,$AI$13:$AJ$21,2,FALSE)</f>
        <v>0.61538461538461542</v>
      </c>
      <c r="AG36" s="61" t="s">
        <v>666</v>
      </c>
    </row>
    <row r="37" spans="1:33" ht="15" customHeight="1" x14ac:dyDescent="0.25">
      <c r="A37" s="61" t="s">
        <v>542</v>
      </c>
      <c r="B37" s="53" t="s">
        <v>543</v>
      </c>
      <c r="C37" s="105" t="s">
        <v>944</v>
      </c>
      <c r="D37" s="61" t="s">
        <v>463</v>
      </c>
      <c r="E37" s="61" t="s">
        <v>412</v>
      </c>
      <c r="F37" s="61" t="s">
        <v>413</v>
      </c>
      <c r="G37" s="61" t="s">
        <v>1430</v>
      </c>
      <c r="H37" s="55"/>
      <c r="I37" s="169"/>
      <c r="J37" s="55"/>
      <c r="K37" s="182" t="s">
        <v>1802</v>
      </c>
      <c r="L37" s="55"/>
      <c r="M37" s="55"/>
      <c r="N37" s="55" t="s">
        <v>521</v>
      </c>
      <c r="O37" s="55" t="s">
        <v>520</v>
      </c>
      <c r="P37" s="55" t="s">
        <v>1805</v>
      </c>
      <c r="Q37" s="55" t="s">
        <v>526</v>
      </c>
      <c r="R37" s="55" t="s">
        <v>1464</v>
      </c>
      <c r="S37" s="55"/>
      <c r="T37" s="55"/>
      <c r="U37" s="55"/>
      <c r="V37" s="55" t="s">
        <v>521</v>
      </c>
      <c r="W37" s="135"/>
      <c r="X37" s="55" t="s">
        <v>1010</v>
      </c>
      <c r="Y37" s="55"/>
      <c r="Z37" s="55"/>
      <c r="AA37" s="55" t="s">
        <v>528</v>
      </c>
      <c r="AB37" s="55"/>
      <c r="AC37" s="55"/>
      <c r="AD37" s="55"/>
      <c r="AE37" s="165">
        <f>COUNTA(L37:AD37)</f>
        <v>8</v>
      </c>
      <c r="AF37" s="399">
        <f>AE37/VLOOKUP(D37,$AI$13:$AJ$21,2,FALSE)</f>
        <v>0.61538461538461542</v>
      </c>
      <c r="AG37" s="61"/>
    </row>
    <row r="38" spans="1:33" ht="15" customHeight="1" x14ac:dyDescent="0.25">
      <c r="A38" s="61" t="s">
        <v>128</v>
      </c>
      <c r="B38" s="53" t="s">
        <v>129</v>
      </c>
      <c r="C38" s="105" t="s">
        <v>944</v>
      </c>
      <c r="D38" s="61" t="s">
        <v>463</v>
      </c>
      <c r="E38" s="61" t="s">
        <v>412</v>
      </c>
      <c r="F38" s="61" t="s">
        <v>413</v>
      </c>
      <c r="G38" s="61" t="s">
        <v>1425</v>
      </c>
      <c r="H38" s="55"/>
      <c r="I38" s="169"/>
      <c r="J38" s="55"/>
      <c r="K38" s="182" t="s">
        <v>1802</v>
      </c>
      <c r="L38" s="55"/>
      <c r="M38" s="55"/>
      <c r="N38" s="55" t="s">
        <v>521</v>
      </c>
      <c r="O38" s="55" t="s">
        <v>520</v>
      </c>
      <c r="P38" s="55" t="s">
        <v>1805</v>
      </c>
      <c r="Q38" s="55" t="s">
        <v>526</v>
      </c>
      <c r="R38" s="55" t="s">
        <v>1464</v>
      </c>
      <c r="S38" s="55"/>
      <c r="T38" s="55"/>
      <c r="U38" s="55"/>
      <c r="V38" s="55" t="s">
        <v>521</v>
      </c>
      <c r="W38" s="135"/>
      <c r="X38" s="55" t="s">
        <v>1010</v>
      </c>
      <c r="Y38" s="55"/>
      <c r="Z38" s="55"/>
      <c r="AA38" s="55" t="s">
        <v>527</v>
      </c>
      <c r="AB38" s="55"/>
      <c r="AC38" s="55"/>
      <c r="AD38" s="55"/>
      <c r="AE38" s="165">
        <f>COUNTA(L38:AD38)</f>
        <v>8</v>
      </c>
      <c r="AF38" s="399">
        <f>AE38/VLOOKUP(D38,$AI$13:$AJ$21,2,FALSE)</f>
        <v>0.61538461538461542</v>
      </c>
      <c r="AG38" s="61"/>
    </row>
    <row r="39" spans="1:33" ht="15" customHeight="1" x14ac:dyDescent="0.25">
      <c r="A39" s="61" t="s">
        <v>555</v>
      </c>
      <c r="B39" s="106" t="s">
        <v>1330</v>
      </c>
      <c r="C39" s="105" t="s">
        <v>944</v>
      </c>
      <c r="D39" s="101" t="s">
        <v>464</v>
      </c>
      <c r="E39" s="107" t="s">
        <v>1328</v>
      </c>
      <c r="F39" s="99" t="s">
        <v>1329</v>
      </c>
      <c r="G39" s="99" t="s">
        <v>1415</v>
      </c>
      <c r="H39" s="52" t="s">
        <v>521</v>
      </c>
      <c r="I39" s="171"/>
      <c r="J39" s="55" t="s">
        <v>967</v>
      </c>
      <c r="K39" s="182" t="s">
        <v>1803</v>
      </c>
      <c r="L39" s="58" t="s">
        <v>84</v>
      </c>
      <c r="M39" s="52"/>
      <c r="N39" s="49" t="s">
        <v>521</v>
      </c>
      <c r="O39" s="52"/>
      <c r="P39" s="52"/>
      <c r="Q39" s="52"/>
      <c r="R39" s="55" t="s">
        <v>1464</v>
      </c>
      <c r="S39" s="55"/>
      <c r="T39" s="55"/>
      <c r="U39" s="52"/>
      <c r="V39" s="52"/>
      <c r="W39" s="52"/>
      <c r="X39" s="52"/>
      <c r="Y39" s="52"/>
      <c r="Z39" s="52"/>
      <c r="AA39" s="52"/>
      <c r="AB39" s="52"/>
      <c r="AC39" s="52"/>
      <c r="AD39" s="52"/>
      <c r="AE39" s="165">
        <f>COUNTA(L39:AD39)</f>
        <v>3</v>
      </c>
      <c r="AF39" s="399">
        <f>AE39/VLOOKUP(D39,$AI$13:$AJ$21,2,FALSE)</f>
        <v>0.6</v>
      </c>
      <c r="AG39" s="99" t="s">
        <v>656</v>
      </c>
    </row>
    <row r="40" spans="1:33" ht="15" customHeight="1" x14ac:dyDescent="0.25">
      <c r="A40" s="101" t="s">
        <v>1470</v>
      </c>
      <c r="B40" s="149" t="s">
        <v>349</v>
      </c>
      <c r="C40" s="61" t="s">
        <v>773</v>
      </c>
      <c r="D40" s="101" t="s">
        <v>1701</v>
      </c>
      <c r="E40" s="149"/>
      <c r="F40" s="101" t="s">
        <v>452</v>
      </c>
      <c r="G40" s="101" t="s">
        <v>1441</v>
      </c>
      <c r="H40" s="50"/>
      <c r="I40" s="178"/>
      <c r="J40" s="133"/>
      <c r="K40" s="182" t="s">
        <v>1796</v>
      </c>
      <c r="L40" s="50"/>
      <c r="M40" s="55" t="s">
        <v>86</v>
      </c>
      <c r="N40" s="49" t="s">
        <v>521</v>
      </c>
      <c r="O40" s="50"/>
      <c r="P40" s="50"/>
      <c r="Q40" s="52"/>
      <c r="R40" s="55" t="s">
        <v>1464</v>
      </c>
      <c r="S40" s="55"/>
      <c r="T40" s="55"/>
      <c r="U40" s="55"/>
      <c r="V40" s="52"/>
      <c r="W40" s="52"/>
      <c r="X40" s="52"/>
      <c r="Y40" s="52"/>
      <c r="Z40" s="52"/>
      <c r="AA40" s="52"/>
      <c r="AB40" s="52"/>
      <c r="AC40" s="52"/>
      <c r="AD40" s="52"/>
      <c r="AE40" s="165">
        <f>COUNTA(L40:AD40)</f>
        <v>3</v>
      </c>
      <c r="AF40" s="399">
        <f>AE40/VLOOKUP(D40,$AI$13:$AJ$21,2,FALSE)</f>
        <v>0.6</v>
      </c>
      <c r="AG40" s="99" t="s">
        <v>656</v>
      </c>
    </row>
    <row r="41" spans="1:33" ht="15" customHeight="1" x14ac:dyDescent="0.25">
      <c r="A41" s="59" t="s">
        <v>792</v>
      </c>
      <c r="B41" s="53" t="s">
        <v>793</v>
      </c>
      <c r="C41" s="61" t="s">
        <v>773</v>
      </c>
      <c r="D41" s="101" t="s">
        <v>1701</v>
      </c>
      <c r="E41" s="99"/>
      <c r="F41" s="99" t="s">
        <v>452</v>
      </c>
      <c r="G41" s="101" t="s">
        <v>1441</v>
      </c>
      <c r="H41" s="52"/>
      <c r="I41" s="171"/>
      <c r="J41" s="52"/>
      <c r="K41" s="182" t="s">
        <v>1796</v>
      </c>
      <c r="L41" s="52" t="s">
        <v>84</v>
      </c>
      <c r="M41" s="52" t="s">
        <v>86</v>
      </c>
      <c r="N41" s="49" t="s">
        <v>521</v>
      </c>
      <c r="O41" s="52"/>
      <c r="P41" s="52"/>
      <c r="Q41" s="52"/>
      <c r="R41" s="52"/>
      <c r="S41" s="52"/>
      <c r="T41" s="52"/>
      <c r="U41" s="52"/>
      <c r="V41" s="52"/>
      <c r="W41" s="52"/>
      <c r="X41" s="52"/>
      <c r="Y41" s="52"/>
      <c r="Z41" s="52"/>
      <c r="AA41" s="52"/>
      <c r="AB41" s="52"/>
      <c r="AC41" s="52"/>
      <c r="AD41" s="52"/>
      <c r="AE41" s="165">
        <f>COUNTA(L41:AD41)</f>
        <v>3</v>
      </c>
      <c r="AF41" s="399">
        <f>AE41/VLOOKUP(D41,$AI$13:$AJ$21,2,FALSE)</f>
        <v>0.6</v>
      </c>
      <c r="AG41" s="99" t="s">
        <v>666</v>
      </c>
    </row>
    <row r="42" spans="1:33" ht="15" customHeight="1" x14ac:dyDescent="0.25">
      <c r="A42" s="61" t="s">
        <v>345</v>
      </c>
      <c r="B42" s="53" t="s">
        <v>346</v>
      </c>
      <c r="C42" s="61" t="s">
        <v>773</v>
      </c>
      <c r="D42" s="101" t="s">
        <v>1701</v>
      </c>
      <c r="E42" s="61"/>
      <c r="F42" s="61" t="s">
        <v>452</v>
      </c>
      <c r="G42" s="101" t="s">
        <v>1441</v>
      </c>
      <c r="H42" s="55"/>
      <c r="I42" s="169"/>
      <c r="J42" s="55"/>
      <c r="K42" s="182" t="s">
        <v>1921</v>
      </c>
      <c r="L42" s="55"/>
      <c r="M42" s="52" t="s">
        <v>85</v>
      </c>
      <c r="N42" s="55" t="s">
        <v>521</v>
      </c>
      <c r="O42" s="55"/>
      <c r="P42" s="55"/>
      <c r="Q42" s="55"/>
      <c r="R42" s="55" t="s">
        <v>1464</v>
      </c>
      <c r="S42" s="55"/>
      <c r="T42" s="55"/>
      <c r="U42" s="55"/>
      <c r="V42" s="52"/>
      <c r="W42" s="55"/>
      <c r="X42" s="55"/>
      <c r="Y42" s="55"/>
      <c r="Z42" s="55"/>
      <c r="AA42" s="55"/>
      <c r="AB42" s="55"/>
      <c r="AC42" s="55"/>
      <c r="AD42" s="55"/>
      <c r="AE42" s="165">
        <f>COUNTA(L42:AD42)</f>
        <v>3</v>
      </c>
      <c r="AF42" s="399">
        <f>AE42/VLOOKUP(D42,$AI$13:$AJ$21,2,FALSE)</f>
        <v>0.6</v>
      </c>
      <c r="AG42" s="99" t="s">
        <v>666</v>
      </c>
    </row>
    <row r="43" spans="1:33" ht="15" customHeight="1" x14ac:dyDescent="0.25">
      <c r="A43" s="101" t="s">
        <v>818</v>
      </c>
      <c r="B43" s="106" t="s">
        <v>819</v>
      </c>
      <c r="C43" s="61" t="s">
        <v>773</v>
      </c>
      <c r="D43" s="101" t="s">
        <v>1701</v>
      </c>
      <c r="E43" s="99"/>
      <c r="F43" s="99" t="s">
        <v>452</v>
      </c>
      <c r="G43" s="101" t="s">
        <v>1441</v>
      </c>
      <c r="H43" s="52"/>
      <c r="I43" s="171"/>
      <c r="J43" s="52"/>
      <c r="K43" s="182" t="s">
        <v>1796</v>
      </c>
      <c r="L43" s="52"/>
      <c r="M43" s="55" t="s">
        <v>86</v>
      </c>
      <c r="N43" s="55" t="s">
        <v>521</v>
      </c>
      <c r="O43" s="52"/>
      <c r="P43" s="52"/>
      <c r="Q43" s="52"/>
      <c r="R43" s="55" t="s">
        <v>945</v>
      </c>
      <c r="S43" s="55"/>
      <c r="T43" s="55"/>
      <c r="U43" s="52"/>
      <c r="V43" s="52"/>
      <c r="W43" s="52"/>
      <c r="X43" s="52"/>
      <c r="Y43" s="52"/>
      <c r="Z43" s="52"/>
      <c r="AA43" s="52"/>
      <c r="AB43" s="52"/>
      <c r="AC43" s="52"/>
      <c r="AD43" s="52"/>
      <c r="AE43" s="165">
        <f>COUNTA(L43:AD43)</f>
        <v>3</v>
      </c>
      <c r="AF43" s="399">
        <f>AE43/VLOOKUP(D43,$AI$13:$AJ$21,2,FALSE)</f>
        <v>0.6</v>
      </c>
      <c r="AG43" s="99" t="s">
        <v>668</v>
      </c>
    </row>
    <row r="44" spans="1:33" ht="15" customHeight="1" x14ac:dyDescent="0.25">
      <c r="A44" s="101" t="s">
        <v>827</v>
      </c>
      <c r="B44" s="149" t="s">
        <v>364</v>
      </c>
      <c r="C44" s="61" t="s">
        <v>773</v>
      </c>
      <c r="D44" s="101" t="s">
        <v>1701</v>
      </c>
      <c r="E44" s="149"/>
      <c r="F44" s="101" t="s">
        <v>452</v>
      </c>
      <c r="G44" s="101" t="s">
        <v>1441</v>
      </c>
      <c r="H44" s="50"/>
      <c r="I44" s="178"/>
      <c r="J44" s="133"/>
      <c r="K44" s="184" t="s">
        <v>1796</v>
      </c>
      <c r="L44" s="50"/>
      <c r="M44" s="55" t="s">
        <v>86</v>
      </c>
      <c r="N44" s="49" t="s">
        <v>521</v>
      </c>
      <c r="O44" s="50"/>
      <c r="P44" s="50"/>
      <c r="Q44" s="50"/>
      <c r="R44" s="50" t="s">
        <v>945</v>
      </c>
      <c r="S44" s="50"/>
      <c r="T44" s="50"/>
      <c r="U44" s="50"/>
      <c r="V44" s="50"/>
      <c r="W44" s="50"/>
      <c r="X44" s="50"/>
      <c r="Y44" s="50"/>
      <c r="Z44" s="50"/>
      <c r="AA44" s="50"/>
      <c r="AB44" s="50"/>
      <c r="AC44" s="50"/>
      <c r="AD44" s="50"/>
      <c r="AE44" s="165">
        <f>COUNTA(L44:AD44)</f>
        <v>3</v>
      </c>
      <c r="AF44" s="399">
        <f>AE44/VLOOKUP(D44,$AI$13:$AJ$21,2,FALSE)</f>
        <v>0.6</v>
      </c>
      <c r="AG44" s="99" t="s">
        <v>667</v>
      </c>
    </row>
    <row r="45" spans="1:33" ht="15" customHeight="1" x14ac:dyDescent="0.25">
      <c r="A45" s="61" t="s">
        <v>112</v>
      </c>
      <c r="B45" s="53" t="s">
        <v>113</v>
      </c>
      <c r="C45" s="105" t="s">
        <v>944</v>
      </c>
      <c r="D45" s="61" t="s">
        <v>463</v>
      </c>
      <c r="E45" s="61" t="s">
        <v>419</v>
      </c>
      <c r="F45" s="61" t="s">
        <v>420</v>
      </c>
      <c r="G45" s="61" t="s">
        <v>1416</v>
      </c>
      <c r="H45" s="55"/>
      <c r="I45" s="169"/>
      <c r="J45" s="55" t="s">
        <v>967</v>
      </c>
      <c r="K45" s="182" t="s">
        <v>1921</v>
      </c>
      <c r="L45" s="55" t="s">
        <v>947</v>
      </c>
      <c r="M45" s="55" t="s">
        <v>85</v>
      </c>
      <c r="N45" s="55" t="s">
        <v>521</v>
      </c>
      <c r="O45" s="55" t="s">
        <v>948</v>
      </c>
      <c r="P45" s="55" t="s">
        <v>1805</v>
      </c>
      <c r="Q45" s="55" t="s">
        <v>526</v>
      </c>
      <c r="R45" s="55" t="s">
        <v>1464</v>
      </c>
      <c r="S45" s="55"/>
      <c r="T45" s="55"/>
      <c r="U45" s="55"/>
      <c r="V45" s="55"/>
      <c r="W45" s="135"/>
      <c r="X45" s="55"/>
      <c r="Y45" s="55"/>
      <c r="Z45" s="55"/>
      <c r="AA45" s="55"/>
      <c r="AB45" s="55"/>
      <c r="AC45" s="55"/>
      <c r="AD45" s="55"/>
      <c r="AE45" s="165">
        <f>COUNTA(L45:AD45)</f>
        <v>7</v>
      </c>
      <c r="AF45" s="399">
        <f>AE45/VLOOKUP(D45,$AI$13:$AJ$21,2,FALSE)</f>
        <v>0.53846153846153844</v>
      </c>
      <c r="AG45" s="61" t="s">
        <v>666</v>
      </c>
    </row>
    <row r="46" spans="1:33" ht="15" customHeight="1" x14ac:dyDescent="0.25">
      <c r="A46" s="61" t="s">
        <v>286</v>
      </c>
      <c r="B46" s="53" t="s">
        <v>287</v>
      </c>
      <c r="C46" s="105" t="s">
        <v>944</v>
      </c>
      <c r="D46" s="61" t="s">
        <v>463</v>
      </c>
      <c r="E46" s="61" t="s">
        <v>424</v>
      </c>
      <c r="F46" s="61" t="s">
        <v>420</v>
      </c>
      <c r="G46" s="61" t="s">
        <v>1415</v>
      </c>
      <c r="H46" s="55"/>
      <c r="I46" s="169"/>
      <c r="J46" s="55" t="s">
        <v>967</v>
      </c>
      <c r="K46" s="182" t="s">
        <v>1803</v>
      </c>
      <c r="L46" s="55"/>
      <c r="M46" s="55"/>
      <c r="N46" s="55" t="s">
        <v>521</v>
      </c>
      <c r="O46" s="55"/>
      <c r="P46" s="55" t="s">
        <v>1805</v>
      </c>
      <c r="Q46" s="55"/>
      <c r="R46" s="55" t="s">
        <v>1464</v>
      </c>
      <c r="S46" s="55"/>
      <c r="T46" s="55" t="s">
        <v>1784</v>
      </c>
      <c r="U46" s="55" t="s">
        <v>521</v>
      </c>
      <c r="V46" s="55" t="s">
        <v>949</v>
      </c>
      <c r="W46" s="135"/>
      <c r="X46" s="55"/>
      <c r="Y46" s="55" t="s">
        <v>538</v>
      </c>
      <c r="Z46" s="55"/>
      <c r="AA46" s="55"/>
      <c r="AB46" s="55"/>
      <c r="AC46" s="55"/>
      <c r="AD46" s="55"/>
      <c r="AE46" s="165">
        <f>COUNTA(L46:AD46)</f>
        <v>7</v>
      </c>
      <c r="AF46" s="399">
        <f>AE46/VLOOKUP(D46,$AI$13:$AJ$21,2,FALSE)</f>
        <v>0.53846153846153844</v>
      </c>
      <c r="AG46" s="61"/>
    </row>
    <row r="47" spans="1:33" ht="15" customHeight="1" x14ac:dyDescent="0.25">
      <c r="A47" s="61" t="s">
        <v>89</v>
      </c>
      <c r="B47" s="53" t="s">
        <v>149</v>
      </c>
      <c r="C47" s="105" t="s">
        <v>944</v>
      </c>
      <c r="D47" s="61" t="s">
        <v>463</v>
      </c>
      <c r="E47" s="61" t="s">
        <v>438</v>
      </c>
      <c r="F47" s="61" t="s">
        <v>420</v>
      </c>
      <c r="G47" s="61" t="s">
        <v>1414</v>
      </c>
      <c r="H47" s="55"/>
      <c r="I47" s="169"/>
      <c r="J47" s="55" t="s">
        <v>967</v>
      </c>
      <c r="K47" s="182" t="s">
        <v>1803</v>
      </c>
      <c r="L47" s="55"/>
      <c r="M47" s="55"/>
      <c r="N47" s="55" t="s">
        <v>521</v>
      </c>
      <c r="O47" s="55" t="s">
        <v>952</v>
      </c>
      <c r="P47" s="55" t="s">
        <v>1805</v>
      </c>
      <c r="Q47" s="55"/>
      <c r="R47" s="55" t="s">
        <v>1464</v>
      </c>
      <c r="S47" s="55"/>
      <c r="T47" s="55"/>
      <c r="U47" s="55" t="s">
        <v>953</v>
      </c>
      <c r="V47" s="55" t="s">
        <v>521</v>
      </c>
      <c r="W47" s="135"/>
      <c r="X47" s="55"/>
      <c r="Y47" s="55" t="s">
        <v>522</v>
      </c>
      <c r="Z47" s="55"/>
      <c r="AA47" s="55"/>
      <c r="AB47" s="55"/>
      <c r="AC47" s="55"/>
      <c r="AD47" s="55"/>
      <c r="AE47" s="165">
        <f>COUNTA(L47:AD47)</f>
        <v>7</v>
      </c>
      <c r="AF47" s="399">
        <f>AE47/VLOOKUP(D47,$AI$13:$AJ$21,2,FALSE)</f>
        <v>0.53846153846153844</v>
      </c>
      <c r="AG47" s="61" t="s">
        <v>666</v>
      </c>
    </row>
    <row r="48" spans="1:33" ht="15" customHeight="1" x14ac:dyDescent="0.25">
      <c r="A48" s="61" t="s">
        <v>220</v>
      </c>
      <c r="B48" s="53" t="s">
        <v>221</v>
      </c>
      <c r="C48" s="105" t="s">
        <v>944</v>
      </c>
      <c r="D48" s="61" t="s">
        <v>463</v>
      </c>
      <c r="E48" s="61" t="s">
        <v>435</v>
      </c>
      <c r="F48" s="61" t="s">
        <v>420</v>
      </c>
      <c r="G48" s="61" t="s">
        <v>1421</v>
      </c>
      <c r="H48" s="55"/>
      <c r="I48" s="169"/>
      <c r="J48" s="55" t="s">
        <v>967</v>
      </c>
      <c r="K48" s="182" t="s">
        <v>1921</v>
      </c>
      <c r="L48" s="55" t="s">
        <v>947</v>
      </c>
      <c r="M48" s="55" t="s">
        <v>86</v>
      </c>
      <c r="N48" s="55" t="s">
        <v>521</v>
      </c>
      <c r="O48" s="55" t="s">
        <v>948</v>
      </c>
      <c r="P48" s="55" t="s">
        <v>1805</v>
      </c>
      <c r="Q48" s="55"/>
      <c r="R48" s="55" t="s">
        <v>1464</v>
      </c>
      <c r="S48" s="55"/>
      <c r="T48" s="55"/>
      <c r="U48" s="55" t="s">
        <v>521</v>
      </c>
      <c r="V48" s="55"/>
      <c r="W48" s="135"/>
      <c r="X48" s="55"/>
      <c r="Y48" s="55"/>
      <c r="Z48" s="55"/>
      <c r="AA48" s="55"/>
      <c r="AB48" s="55"/>
      <c r="AC48" s="55"/>
      <c r="AD48" s="55"/>
      <c r="AE48" s="165">
        <f>COUNTA(L48:AD48)</f>
        <v>7</v>
      </c>
      <c r="AF48" s="399">
        <f>AE48/VLOOKUP(D48,$AI$13:$AJ$21,2,FALSE)</f>
        <v>0.53846153846153844</v>
      </c>
      <c r="AG48" s="61" t="s">
        <v>656</v>
      </c>
    </row>
    <row r="49" spans="1:33" ht="15" customHeight="1" x14ac:dyDescent="0.25">
      <c r="A49" s="61" t="s">
        <v>440</v>
      </c>
      <c r="B49" s="53" t="s">
        <v>979</v>
      </c>
      <c r="C49" s="105" t="s">
        <v>944</v>
      </c>
      <c r="D49" s="61" t="s">
        <v>463</v>
      </c>
      <c r="E49" s="61" t="s">
        <v>431</v>
      </c>
      <c r="F49" s="61" t="s">
        <v>420</v>
      </c>
      <c r="G49" s="61" t="s">
        <v>1416</v>
      </c>
      <c r="H49" s="55"/>
      <c r="I49" s="169"/>
      <c r="J49" s="55"/>
      <c r="K49" s="182" t="s">
        <v>1803</v>
      </c>
      <c r="L49" s="55"/>
      <c r="M49" s="55" t="s">
        <v>524</v>
      </c>
      <c r="N49" s="55" t="s">
        <v>521</v>
      </c>
      <c r="O49" s="55"/>
      <c r="P49" s="55" t="s">
        <v>1805</v>
      </c>
      <c r="Q49" s="55"/>
      <c r="R49" s="55" t="s">
        <v>1464</v>
      </c>
      <c r="S49" s="55"/>
      <c r="T49" s="55"/>
      <c r="U49" s="55" t="s">
        <v>946</v>
      </c>
      <c r="V49" s="55" t="s">
        <v>949</v>
      </c>
      <c r="W49" s="135"/>
      <c r="X49" s="55"/>
      <c r="Y49" s="55" t="s">
        <v>538</v>
      </c>
      <c r="Z49" s="55"/>
      <c r="AA49" s="55"/>
      <c r="AB49" s="55"/>
      <c r="AC49" s="55"/>
      <c r="AD49" s="55"/>
      <c r="AE49" s="165">
        <f>COUNTA(L49:AD49)</f>
        <v>7</v>
      </c>
      <c r="AF49" s="399">
        <f>AE49/VLOOKUP(D49,$AI$13:$AJ$21,2,FALSE)</f>
        <v>0.53846153846153844</v>
      </c>
      <c r="AG49" s="61" t="s">
        <v>666</v>
      </c>
    </row>
    <row r="50" spans="1:33" ht="15" customHeight="1" x14ac:dyDescent="0.25">
      <c r="A50" s="61" t="s">
        <v>225</v>
      </c>
      <c r="B50" s="53" t="s">
        <v>226</v>
      </c>
      <c r="C50" s="105" t="s">
        <v>944</v>
      </c>
      <c r="D50" s="61" t="s">
        <v>463</v>
      </c>
      <c r="E50" s="61" t="s">
        <v>431</v>
      </c>
      <c r="F50" s="61" t="s">
        <v>420</v>
      </c>
      <c r="G50" s="61" t="s">
        <v>1416</v>
      </c>
      <c r="H50" s="55"/>
      <c r="I50" s="169"/>
      <c r="J50" s="55"/>
      <c r="K50" s="182" t="s">
        <v>1803</v>
      </c>
      <c r="L50" s="55"/>
      <c r="M50" s="55"/>
      <c r="N50" s="55" t="s">
        <v>521</v>
      </c>
      <c r="O50" s="55"/>
      <c r="P50" s="55" t="s">
        <v>1805</v>
      </c>
      <c r="Q50" s="55"/>
      <c r="R50" s="55" t="s">
        <v>1464</v>
      </c>
      <c r="S50" s="55"/>
      <c r="T50" s="55"/>
      <c r="U50" s="55" t="s">
        <v>953</v>
      </c>
      <c r="V50" s="55" t="s">
        <v>956</v>
      </c>
      <c r="W50" s="135"/>
      <c r="X50" s="55"/>
      <c r="Y50" s="55" t="s">
        <v>538</v>
      </c>
      <c r="Z50" s="55"/>
      <c r="AA50" s="55" t="s">
        <v>528</v>
      </c>
      <c r="AB50" s="55"/>
      <c r="AC50" s="55"/>
      <c r="AD50" s="55"/>
      <c r="AE50" s="165">
        <f>COUNTA(L50:AD50)</f>
        <v>7</v>
      </c>
      <c r="AF50" s="399">
        <f>AE50/VLOOKUP(D50,$AI$13:$AJ$21,2,FALSE)</f>
        <v>0.53846153846153844</v>
      </c>
      <c r="AG50" s="61" t="s">
        <v>666</v>
      </c>
    </row>
    <row r="51" spans="1:33" ht="15" customHeight="1" x14ac:dyDescent="0.25">
      <c r="A51" s="61" t="s">
        <v>215</v>
      </c>
      <c r="B51" s="53" t="s">
        <v>216</v>
      </c>
      <c r="C51" s="105" t="s">
        <v>944</v>
      </c>
      <c r="D51" s="61" t="s">
        <v>463</v>
      </c>
      <c r="E51" s="61" t="s">
        <v>430</v>
      </c>
      <c r="F51" s="61" t="s">
        <v>420</v>
      </c>
      <c r="G51" s="61" t="s">
        <v>1415</v>
      </c>
      <c r="H51" s="55"/>
      <c r="I51" s="169"/>
      <c r="J51" s="55" t="s">
        <v>967</v>
      </c>
      <c r="K51" s="182" t="s">
        <v>1803</v>
      </c>
      <c r="L51" s="55"/>
      <c r="M51" s="55"/>
      <c r="N51" s="55" t="s">
        <v>521</v>
      </c>
      <c r="O51" s="55"/>
      <c r="P51" s="55" t="s">
        <v>1805</v>
      </c>
      <c r="Q51" s="55"/>
      <c r="R51" s="55" t="s">
        <v>1464</v>
      </c>
      <c r="S51" s="55"/>
      <c r="T51" s="55" t="s">
        <v>1784</v>
      </c>
      <c r="U51" s="55"/>
      <c r="V51" s="55" t="s">
        <v>956</v>
      </c>
      <c r="W51" s="135"/>
      <c r="X51" s="55"/>
      <c r="Y51" s="55" t="s">
        <v>538</v>
      </c>
      <c r="Z51" s="55"/>
      <c r="AA51" s="55" t="s">
        <v>528</v>
      </c>
      <c r="AB51" s="55"/>
      <c r="AC51" s="55"/>
      <c r="AD51" s="55"/>
      <c r="AE51" s="165">
        <f>COUNTA(L51:AD51)</f>
        <v>7</v>
      </c>
      <c r="AF51" s="399">
        <f>AE51/VLOOKUP(D51,$AI$13:$AJ$21,2,FALSE)</f>
        <v>0.53846153846153844</v>
      </c>
      <c r="AG51" s="61" t="s">
        <v>788</v>
      </c>
    </row>
    <row r="52" spans="1:33" ht="15" customHeight="1" x14ac:dyDescent="0.25">
      <c r="A52" s="61" t="s">
        <v>294</v>
      </c>
      <c r="B52" s="53" t="s">
        <v>295</v>
      </c>
      <c r="C52" s="105" t="s">
        <v>944</v>
      </c>
      <c r="D52" s="61" t="s">
        <v>463</v>
      </c>
      <c r="E52" s="61" t="s">
        <v>430</v>
      </c>
      <c r="F52" s="61" t="s">
        <v>420</v>
      </c>
      <c r="G52" s="61" t="s">
        <v>1427</v>
      </c>
      <c r="H52" s="55"/>
      <c r="I52" s="169"/>
      <c r="J52" s="55" t="s">
        <v>967</v>
      </c>
      <c r="K52" s="182" t="s">
        <v>1803</v>
      </c>
      <c r="L52" s="55"/>
      <c r="M52" s="55"/>
      <c r="N52" s="55" t="s">
        <v>521</v>
      </c>
      <c r="O52" s="55" t="s">
        <v>1002</v>
      </c>
      <c r="P52" s="55" t="s">
        <v>1805</v>
      </c>
      <c r="Q52" s="55"/>
      <c r="R52" s="55"/>
      <c r="S52" s="55"/>
      <c r="T52" s="55" t="s">
        <v>1791</v>
      </c>
      <c r="U52" s="55" t="s">
        <v>521</v>
      </c>
      <c r="V52" s="55" t="s">
        <v>956</v>
      </c>
      <c r="W52" s="135"/>
      <c r="X52" s="55"/>
      <c r="Y52" s="55"/>
      <c r="Z52" s="55"/>
      <c r="AA52" s="55" t="s">
        <v>529</v>
      </c>
      <c r="AB52" s="55"/>
      <c r="AC52" s="55"/>
      <c r="AD52" s="55"/>
      <c r="AE52" s="165">
        <f>COUNTA(L52:AD52)</f>
        <v>7</v>
      </c>
      <c r="AF52" s="399">
        <f>AE52/VLOOKUP(D52,$AI$13:$AJ$21,2,FALSE)</f>
        <v>0.53846153846153844</v>
      </c>
      <c r="AG52" s="61"/>
    </row>
    <row r="53" spans="1:33" ht="15" customHeight="1" x14ac:dyDescent="0.25">
      <c r="A53" s="61" t="s">
        <v>1003</v>
      </c>
      <c r="B53" s="53" t="s">
        <v>115</v>
      </c>
      <c r="C53" s="105" t="s">
        <v>944</v>
      </c>
      <c r="D53" s="61" t="s">
        <v>463</v>
      </c>
      <c r="E53" s="61" t="s">
        <v>445</v>
      </c>
      <c r="F53" s="61" t="s">
        <v>420</v>
      </c>
      <c r="G53" s="61" t="s">
        <v>1424</v>
      </c>
      <c r="H53" s="55"/>
      <c r="I53" s="169"/>
      <c r="J53" s="55"/>
      <c r="K53" s="182" t="s">
        <v>1802</v>
      </c>
      <c r="L53" s="55"/>
      <c r="M53" s="55"/>
      <c r="N53" s="55" t="s">
        <v>521</v>
      </c>
      <c r="O53" s="55"/>
      <c r="P53" s="55" t="s">
        <v>1805</v>
      </c>
      <c r="Q53" s="55"/>
      <c r="R53" s="55" t="s">
        <v>1464</v>
      </c>
      <c r="S53" s="55"/>
      <c r="T53" s="55"/>
      <c r="U53" s="55" t="s">
        <v>953</v>
      </c>
      <c r="V53" s="55" t="s">
        <v>521</v>
      </c>
      <c r="W53" s="135"/>
      <c r="X53" s="55"/>
      <c r="Y53" s="55" t="s">
        <v>521</v>
      </c>
      <c r="Z53" s="55"/>
      <c r="AA53" s="55" t="s">
        <v>527</v>
      </c>
      <c r="AB53" s="55"/>
      <c r="AC53" s="55"/>
      <c r="AD53" s="55"/>
      <c r="AE53" s="165">
        <f>COUNTA(L53:AD53)</f>
        <v>7</v>
      </c>
      <c r="AF53" s="399">
        <f>AE53/VLOOKUP(D53,$AI$13:$AJ$21,2,FALSE)</f>
        <v>0.53846153846153844</v>
      </c>
      <c r="AG53" s="61" t="s">
        <v>785</v>
      </c>
    </row>
    <row r="54" spans="1:33" ht="15" customHeight="1" x14ac:dyDescent="0.25">
      <c r="A54" s="61" t="s">
        <v>292</v>
      </c>
      <c r="B54" s="53" t="s">
        <v>534</v>
      </c>
      <c r="C54" s="105" t="s">
        <v>944</v>
      </c>
      <c r="D54" s="61" t="s">
        <v>463</v>
      </c>
      <c r="E54" s="61" t="s">
        <v>409</v>
      </c>
      <c r="F54" s="61" t="s">
        <v>404</v>
      </c>
      <c r="G54" s="61" t="s">
        <v>1425</v>
      </c>
      <c r="H54" s="55"/>
      <c r="I54" s="169"/>
      <c r="J54" s="55"/>
      <c r="K54" s="182" t="s">
        <v>1803</v>
      </c>
      <c r="L54" s="55" t="s">
        <v>84</v>
      </c>
      <c r="M54" s="55"/>
      <c r="N54" s="55"/>
      <c r="O54" s="55"/>
      <c r="P54" s="55" t="s">
        <v>1806</v>
      </c>
      <c r="Q54" s="55"/>
      <c r="R54" s="55" t="s">
        <v>1464</v>
      </c>
      <c r="S54" s="55"/>
      <c r="T54" s="55"/>
      <c r="U54" s="55" t="s">
        <v>953</v>
      </c>
      <c r="V54" s="55" t="s">
        <v>521</v>
      </c>
      <c r="W54" s="55" t="s">
        <v>525</v>
      </c>
      <c r="X54" s="55"/>
      <c r="Y54" s="55"/>
      <c r="Z54" s="55"/>
      <c r="AA54" s="55" t="s">
        <v>527</v>
      </c>
      <c r="AB54" s="55"/>
      <c r="AC54" s="55"/>
      <c r="AD54" s="55"/>
      <c r="AE54" s="165">
        <f>COUNTA(L54:AD54)</f>
        <v>7</v>
      </c>
      <c r="AF54" s="399">
        <f>AE54/VLOOKUP(D54,$AI$13:$AJ$21,2,FALSE)</f>
        <v>0.53846153846153844</v>
      </c>
      <c r="AG54" s="61"/>
    </row>
    <row r="55" spans="1:33" ht="15" customHeight="1" x14ac:dyDescent="0.25">
      <c r="A55" s="61" t="s">
        <v>1077</v>
      </c>
      <c r="B55" s="53" t="s">
        <v>1078</v>
      </c>
      <c r="C55" s="105" t="s">
        <v>944</v>
      </c>
      <c r="D55" s="61" t="s">
        <v>463</v>
      </c>
      <c r="E55" s="61" t="s">
        <v>407</v>
      </c>
      <c r="F55" s="61" t="s">
        <v>404</v>
      </c>
      <c r="G55" s="61" t="s">
        <v>1425</v>
      </c>
      <c r="H55" s="55"/>
      <c r="I55" s="169"/>
      <c r="J55" s="55"/>
      <c r="K55" s="182" t="s">
        <v>1802</v>
      </c>
      <c r="L55" s="55"/>
      <c r="M55" s="55"/>
      <c r="N55" s="55"/>
      <c r="O55" s="55"/>
      <c r="P55" s="55" t="s">
        <v>1805</v>
      </c>
      <c r="Q55" s="55" t="s">
        <v>526</v>
      </c>
      <c r="R55" s="55" t="s">
        <v>1464</v>
      </c>
      <c r="S55" s="55"/>
      <c r="T55" s="55"/>
      <c r="U55" s="55" t="s">
        <v>953</v>
      </c>
      <c r="V55" s="55" t="s">
        <v>521</v>
      </c>
      <c r="W55" s="55" t="s">
        <v>1079</v>
      </c>
      <c r="X55" s="55"/>
      <c r="Y55" s="55"/>
      <c r="Z55" s="55"/>
      <c r="AA55" s="55" t="s">
        <v>527</v>
      </c>
      <c r="AB55" s="55"/>
      <c r="AC55" s="55"/>
      <c r="AD55" s="55"/>
      <c r="AE55" s="165">
        <f>COUNTA(L55:AD55)</f>
        <v>7</v>
      </c>
      <c r="AF55" s="399">
        <f>AE55/VLOOKUP(D55,$AI$13:$AJ$21,2,FALSE)</f>
        <v>0.53846153846153844</v>
      </c>
      <c r="AG55" s="61"/>
    </row>
    <row r="56" spans="1:33" ht="15" customHeight="1" x14ac:dyDescent="0.25">
      <c r="A56" s="61" t="s">
        <v>185</v>
      </c>
      <c r="B56" s="53" t="s">
        <v>186</v>
      </c>
      <c r="C56" s="105" t="s">
        <v>944</v>
      </c>
      <c r="D56" s="61" t="s">
        <v>463</v>
      </c>
      <c r="E56" s="61" t="s">
        <v>417</v>
      </c>
      <c r="F56" s="61" t="s">
        <v>418</v>
      </c>
      <c r="G56" s="61" t="s">
        <v>1687</v>
      </c>
      <c r="H56" s="55" t="s">
        <v>521</v>
      </c>
      <c r="I56" s="169"/>
      <c r="J56" s="55" t="s">
        <v>967</v>
      </c>
      <c r="K56" s="182" t="s">
        <v>1803</v>
      </c>
      <c r="L56" s="55"/>
      <c r="M56" s="55"/>
      <c r="N56" s="55" t="s">
        <v>521</v>
      </c>
      <c r="O56" s="55"/>
      <c r="P56" s="55" t="s">
        <v>1807</v>
      </c>
      <c r="Q56" s="55" t="s">
        <v>526</v>
      </c>
      <c r="R56" s="55" t="s">
        <v>1464</v>
      </c>
      <c r="S56" s="288" t="s">
        <v>1431</v>
      </c>
      <c r="T56" s="55"/>
      <c r="U56" s="55"/>
      <c r="V56" s="55" t="s">
        <v>956</v>
      </c>
      <c r="W56" s="135"/>
      <c r="X56" s="55"/>
      <c r="Y56" s="55"/>
      <c r="Z56" s="55" t="s">
        <v>1450</v>
      </c>
      <c r="AA56" s="55"/>
      <c r="AB56" s="55"/>
      <c r="AC56" s="55"/>
      <c r="AD56" s="55"/>
      <c r="AE56" s="165">
        <f>COUNTA(L56:AD56)</f>
        <v>7</v>
      </c>
      <c r="AF56" s="399">
        <f>AE56/VLOOKUP(D56,$AI$13:$AJ$21,2,FALSE)</f>
        <v>0.53846153846153844</v>
      </c>
      <c r="AG56" s="61"/>
    </row>
    <row r="57" spans="1:33" ht="15" customHeight="1" x14ac:dyDescent="0.25">
      <c r="A57" s="61" t="s">
        <v>274</v>
      </c>
      <c r="B57" s="53" t="s">
        <v>275</v>
      </c>
      <c r="C57" s="105" t="s">
        <v>944</v>
      </c>
      <c r="D57" s="61" t="s">
        <v>463</v>
      </c>
      <c r="E57" s="61" t="s">
        <v>417</v>
      </c>
      <c r="F57" s="61" t="s">
        <v>418</v>
      </c>
      <c r="G57" s="61" t="s">
        <v>1690</v>
      </c>
      <c r="H57" s="55"/>
      <c r="I57" s="169"/>
      <c r="J57" s="55" t="s">
        <v>967</v>
      </c>
      <c r="K57" s="182" t="s">
        <v>1803</v>
      </c>
      <c r="L57" s="55"/>
      <c r="M57" s="55" t="s">
        <v>86</v>
      </c>
      <c r="N57" s="55" t="s">
        <v>521</v>
      </c>
      <c r="O57" s="55"/>
      <c r="P57" s="55" t="s">
        <v>1807</v>
      </c>
      <c r="Q57" s="55"/>
      <c r="R57" s="55" t="s">
        <v>1464</v>
      </c>
      <c r="S57" s="55"/>
      <c r="T57" s="55"/>
      <c r="U57" s="55" t="s">
        <v>953</v>
      </c>
      <c r="V57" s="55"/>
      <c r="W57" s="135"/>
      <c r="X57" s="55"/>
      <c r="Y57" s="55"/>
      <c r="Z57" s="55" t="s">
        <v>1092</v>
      </c>
      <c r="AA57" s="55" t="s">
        <v>528</v>
      </c>
      <c r="AB57" s="55"/>
      <c r="AC57" s="55"/>
      <c r="AD57" s="55"/>
      <c r="AE57" s="165">
        <f>COUNTA(L57:AD57)</f>
        <v>7</v>
      </c>
      <c r="AF57" s="399">
        <f>AE57/VLOOKUP(D57,$AI$13:$AJ$21,2,FALSE)</f>
        <v>0.53846153846153844</v>
      </c>
      <c r="AG57" s="61" t="s">
        <v>656</v>
      </c>
    </row>
    <row r="58" spans="1:33" ht="15" customHeight="1" x14ac:dyDescent="0.25">
      <c r="A58" s="61" t="s">
        <v>342</v>
      </c>
      <c r="B58" s="53" t="s">
        <v>343</v>
      </c>
      <c r="C58" s="105" t="s">
        <v>944</v>
      </c>
      <c r="D58" s="61" t="s">
        <v>453</v>
      </c>
      <c r="E58" s="61" t="s">
        <v>572</v>
      </c>
      <c r="F58" s="61"/>
      <c r="G58" s="61" t="s">
        <v>1441</v>
      </c>
      <c r="H58" s="55"/>
      <c r="I58" s="169"/>
      <c r="J58" s="55"/>
      <c r="K58" s="182" t="s">
        <v>1803</v>
      </c>
      <c r="L58" s="55"/>
      <c r="M58" s="55"/>
      <c r="N58" s="55" t="s">
        <v>521</v>
      </c>
      <c r="O58" s="55"/>
      <c r="P58" s="55"/>
      <c r="Q58" s="55"/>
      <c r="R58" s="55" t="s">
        <v>945</v>
      </c>
      <c r="S58" s="55"/>
      <c r="T58" s="55"/>
      <c r="U58" s="55"/>
      <c r="V58" s="55"/>
      <c r="W58" s="135"/>
      <c r="X58" s="55"/>
      <c r="Y58" s="55"/>
      <c r="Z58" s="55"/>
      <c r="AA58" s="55"/>
      <c r="AB58" s="55" t="s">
        <v>521</v>
      </c>
      <c r="AC58" s="55"/>
      <c r="AD58" s="55"/>
      <c r="AE58" s="165">
        <f>COUNTA(L58:AD58)</f>
        <v>3</v>
      </c>
      <c r="AF58" s="399">
        <f>AE58/VLOOKUP(D58,$AI$13:$AJ$21,2,FALSE)</f>
        <v>0.5</v>
      </c>
      <c r="AG58" s="61" t="s">
        <v>656</v>
      </c>
    </row>
    <row r="59" spans="1:33" ht="15" customHeight="1" x14ac:dyDescent="0.25">
      <c r="A59" s="61" t="s">
        <v>1119</v>
      </c>
      <c r="B59" s="53" t="s">
        <v>332</v>
      </c>
      <c r="C59" s="105" t="s">
        <v>944</v>
      </c>
      <c r="D59" s="61" t="s">
        <v>453</v>
      </c>
      <c r="E59" s="61" t="s">
        <v>584</v>
      </c>
      <c r="F59" s="61"/>
      <c r="G59" s="61" t="s">
        <v>1694</v>
      </c>
      <c r="H59" s="55" t="s">
        <v>521</v>
      </c>
      <c r="I59" s="169"/>
      <c r="J59" s="55"/>
      <c r="K59" s="182" t="s">
        <v>1803</v>
      </c>
      <c r="L59" s="55"/>
      <c r="M59" s="55" t="s">
        <v>85</v>
      </c>
      <c r="N59" s="55" t="s">
        <v>521</v>
      </c>
      <c r="O59" s="55"/>
      <c r="P59" s="55"/>
      <c r="Q59" s="55"/>
      <c r="R59" s="55"/>
      <c r="S59" s="55"/>
      <c r="T59" s="55"/>
      <c r="U59" s="55"/>
      <c r="V59" s="55"/>
      <c r="W59" s="135"/>
      <c r="X59" s="55"/>
      <c r="Y59" s="55"/>
      <c r="Z59" s="55"/>
      <c r="AA59" s="55"/>
      <c r="AB59" s="55" t="s">
        <v>521</v>
      </c>
      <c r="AC59" s="55"/>
      <c r="AD59" s="55"/>
      <c r="AE59" s="165">
        <f>COUNTA(L59:AD59)</f>
        <v>3</v>
      </c>
      <c r="AF59" s="399">
        <f>AE59/VLOOKUP(D59,$AI$13:$AJ$21,2,FALSE)</f>
        <v>0.5</v>
      </c>
      <c r="AG59" s="61" t="s">
        <v>666</v>
      </c>
    </row>
    <row r="60" spans="1:33" ht="15" customHeight="1" x14ac:dyDescent="0.25">
      <c r="A60" s="61" t="s">
        <v>610</v>
      </c>
      <c r="B60" s="53" t="s">
        <v>611</v>
      </c>
      <c r="C60" s="105" t="s">
        <v>944</v>
      </c>
      <c r="D60" s="61" t="s">
        <v>453</v>
      </c>
      <c r="E60" s="61" t="s">
        <v>612</v>
      </c>
      <c r="F60" s="61"/>
      <c r="G60" s="61" t="s">
        <v>1441</v>
      </c>
      <c r="H60" s="55" t="s">
        <v>521</v>
      </c>
      <c r="I60" s="169"/>
      <c r="J60" s="55"/>
      <c r="K60" s="182" t="s">
        <v>1803</v>
      </c>
      <c r="L60" s="55"/>
      <c r="M60" s="55"/>
      <c r="N60" s="55" t="s">
        <v>521</v>
      </c>
      <c r="O60" s="55"/>
      <c r="P60" s="55"/>
      <c r="Q60" s="55"/>
      <c r="R60" s="55"/>
      <c r="S60" s="288" t="s">
        <v>1960</v>
      </c>
      <c r="T60" s="55"/>
      <c r="U60" s="55"/>
      <c r="V60" s="55"/>
      <c r="W60" s="135"/>
      <c r="X60" s="55"/>
      <c r="Y60" s="55"/>
      <c r="Z60" s="55"/>
      <c r="AA60" s="55"/>
      <c r="AB60" s="55" t="s">
        <v>521</v>
      </c>
      <c r="AC60" s="55"/>
      <c r="AD60" s="55"/>
      <c r="AE60" s="165">
        <f>COUNTA(L60:AD60)</f>
        <v>3</v>
      </c>
      <c r="AF60" s="399">
        <f>AE60/VLOOKUP(D60,$AI$13:$AJ$21,2,FALSE)</f>
        <v>0.5</v>
      </c>
      <c r="AG60" s="61" t="s">
        <v>656</v>
      </c>
    </row>
    <row r="61" spans="1:33" ht="15" customHeight="1" x14ac:dyDescent="0.25">
      <c r="A61" s="61" t="s">
        <v>573</v>
      </c>
      <c r="B61" s="53" t="s">
        <v>344</v>
      </c>
      <c r="C61" s="105" t="s">
        <v>944</v>
      </c>
      <c r="D61" s="61" t="s">
        <v>453</v>
      </c>
      <c r="E61" s="61" t="s">
        <v>574</v>
      </c>
      <c r="F61" s="61"/>
      <c r="G61" s="61" t="s">
        <v>1441</v>
      </c>
      <c r="H61" s="55"/>
      <c r="I61" s="169"/>
      <c r="J61" s="55"/>
      <c r="K61" s="182" t="s">
        <v>1803</v>
      </c>
      <c r="L61" s="55"/>
      <c r="M61" s="55" t="s">
        <v>85</v>
      </c>
      <c r="N61" s="55" t="s">
        <v>521</v>
      </c>
      <c r="O61" s="55"/>
      <c r="P61" s="55"/>
      <c r="Q61" s="55"/>
      <c r="R61" s="55"/>
      <c r="S61" s="55"/>
      <c r="T61" s="55"/>
      <c r="U61" s="55"/>
      <c r="V61" s="55"/>
      <c r="W61" s="135"/>
      <c r="X61" s="55"/>
      <c r="Y61" s="55"/>
      <c r="Z61" s="55"/>
      <c r="AA61" s="55"/>
      <c r="AB61" s="55" t="s">
        <v>521</v>
      </c>
      <c r="AC61" s="55"/>
      <c r="AD61" s="55"/>
      <c r="AE61" s="165">
        <f>COUNTA(L61:AD61)</f>
        <v>3</v>
      </c>
      <c r="AF61" s="399">
        <f>AE61/VLOOKUP(D61,$AI$13:$AJ$21,2,FALSE)</f>
        <v>0.5</v>
      </c>
      <c r="AG61" s="61" t="s">
        <v>666</v>
      </c>
    </row>
    <row r="62" spans="1:33" ht="15" customHeight="1" x14ac:dyDescent="0.25">
      <c r="A62" s="99" t="s">
        <v>1236</v>
      </c>
      <c r="B62" s="106" t="s">
        <v>1237</v>
      </c>
      <c r="C62" s="105" t="s">
        <v>944</v>
      </c>
      <c r="D62" s="99" t="s">
        <v>453</v>
      </c>
      <c r="E62" s="105" t="s">
        <v>625</v>
      </c>
      <c r="F62" s="99"/>
      <c r="G62" s="99" t="s">
        <v>1441</v>
      </c>
      <c r="H62" s="52" t="s">
        <v>521</v>
      </c>
      <c r="I62" s="171"/>
      <c r="J62" s="52"/>
      <c r="K62" s="182" t="s">
        <v>1803</v>
      </c>
      <c r="L62" s="52"/>
      <c r="M62" s="52"/>
      <c r="N62" s="52"/>
      <c r="O62" s="52"/>
      <c r="P62" s="52"/>
      <c r="Q62" s="52"/>
      <c r="R62" s="50" t="s">
        <v>945</v>
      </c>
      <c r="S62" s="288" t="s">
        <v>1960</v>
      </c>
      <c r="T62" s="50"/>
      <c r="U62" s="50"/>
      <c r="V62" s="55"/>
      <c r="W62" s="55"/>
      <c r="X62" s="55"/>
      <c r="Y62" s="55"/>
      <c r="Z62" s="55"/>
      <c r="AA62" s="55"/>
      <c r="AB62" s="55" t="s">
        <v>521</v>
      </c>
      <c r="AC62" s="55"/>
      <c r="AD62" s="55"/>
      <c r="AE62" s="165">
        <f>COUNTA(L62:AD62)</f>
        <v>3</v>
      </c>
      <c r="AF62" s="399">
        <f>AE62/VLOOKUP(D62,$AI$13:$AJ$21,2,FALSE)</f>
        <v>0.5</v>
      </c>
      <c r="AG62" s="105" t="s">
        <v>666</v>
      </c>
    </row>
    <row r="63" spans="1:33" ht="15" customHeight="1" x14ac:dyDescent="0.25">
      <c r="A63" s="99" t="s">
        <v>1251</v>
      </c>
      <c r="B63" s="106" t="s">
        <v>1252</v>
      </c>
      <c r="C63" s="105" t="s">
        <v>944</v>
      </c>
      <c r="D63" s="99" t="s">
        <v>453</v>
      </c>
      <c r="E63" s="61" t="s">
        <v>575</v>
      </c>
      <c r="F63" s="99"/>
      <c r="G63" s="128" t="s">
        <v>1441</v>
      </c>
      <c r="H63" s="52"/>
      <c r="I63" s="171"/>
      <c r="J63" s="52"/>
      <c r="K63" s="182" t="s">
        <v>1796</v>
      </c>
      <c r="L63" s="52"/>
      <c r="M63" s="52" t="s">
        <v>85</v>
      </c>
      <c r="N63" s="49" t="s">
        <v>521</v>
      </c>
      <c r="O63" s="52"/>
      <c r="P63" s="52"/>
      <c r="Q63" s="52"/>
      <c r="R63" s="52"/>
      <c r="S63" s="52"/>
      <c r="T63" s="52"/>
      <c r="U63" s="52"/>
      <c r="V63" s="52"/>
      <c r="W63" s="52"/>
      <c r="X63" s="52"/>
      <c r="Y63" s="52"/>
      <c r="Z63" s="52"/>
      <c r="AA63" s="52"/>
      <c r="AB63" s="55" t="s">
        <v>521</v>
      </c>
      <c r="AC63" s="52"/>
      <c r="AD63" s="52"/>
      <c r="AE63" s="165">
        <f>COUNTA(L63:AD63)</f>
        <v>3</v>
      </c>
      <c r="AF63" s="399">
        <f>AE63/VLOOKUP(D63,$AI$13:$AJ$21,2,FALSE)</f>
        <v>0.5</v>
      </c>
      <c r="AG63" s="99" t="s">
        <v>788</v>
      </c>
    </row>
    <row r="64" spans="1:33" ht="15" customHeight="1" x14ac:dyDescent="0.25">
      <c r="A64" s="99" t="s">
        <v>329</v>
      </c>
      <c r="B64" s="106" t="s">
        <v>330</v>
      </c>
      <c r="C64" s="105" t="s">
        <v>944</v>
      </c>
      <c r="D64" s="61" t="s">
        <v>532</v>
      </c>
      <c r="E64" s="51" t="s">
        <v>570</v>
      </c>
      <c r="F64" s="99" t="s">
        <v>451</v>
      </c>
      <c r="G64" s="99" t="s">
        <v>1414</v>
      </c>
      <c r="H64" s="52"/>
      <c r="I64" s="171"/>
      <c r="J64" s="55" t="s">
        <v>967</v>
      </c>
      <c r="K64" s="182" t="s">
        <v>1921</v>
      </c>
      <c r="L64" s="52"/>
      <c r="M64" s="52" t="s">
        <v>85</v>
      </c>
      <c r="N64" s="52" t="s">
        <v>521</v>
      </c>
      <c r="O64" s="52"/>
      <c r="P64" s="52"/>
      <c r="Q64" s="52"/>
      <c r="R64" s="52"/>
      <c r="S64" s="52"/>
      <c r="T64" s="52"/>
      <c r="U64" s="52"/>
      <c r="V64" s="52"/>
      <c r="W64" s="52"/>
      <c r="X64" s="52"/>
      <c r="Y64" s="52"/>
      <c r="Z64" s="52"/>
      <c r="AA64" s="52"/>
      <c r="AB64" s="52"/>
      <c r="AC64" s="52" t="s">
        <v>1462</v>
      </c>
      <c r="AD64" s="52"/>
      <c r="AE64" s="165">
        <f>COUNTA(L64:AD64)</f>
        <v>3</v>
      </c>
      <c r="AF64" s="399">
        <f>AE64/VLOOKUP(D64,$AI$13:$AJ$21,2,FALSE)</f>
        <v>0.5</v>
      </c>
      <c r="AG64" s="99" t="s">
        <v>666</v>
      </c>
    </row>
    <row r="65" spans="1:33" ht="15" customHeight="1" x14ac:dyDescent="0.25">
      <c r="A65" s="99" t="s">
        <v>568</v>
      </c>
      <c r="B65" s="106" t="s">
        <v>1320</v>
      </c>
      <c r="C65" s="105" t="s">
        <v>944</v>
      </c>
      <c r="D65" s="61" t="s">
        <v>532</v>
      </c>
      <c r="E65" s="51" t="s">
        <v>644</v>
      </c>
      <c r="F65" s="99" t="s">
        <v>451</v>
      </c>
      <c r="G65" s="99" t="s">
        <v>1419</v>
      </c>
      <c r="H65" s="52"/>
      <c r="I65" s="171"/>
      <c r="J65" s="52" t="s">
        <v>967</v>
      </c>
      <c r="K65" s="182" t="s">
        <v>1921</v>
      </c>
      <c r="L65" s="52"/>
      <c r="M65" s="52" t="s">
        <v>86</v>
      </c>
      <c r="N65" s="52" t="s">
        <v>521</v>
      </c>
      <c r="O65" s="52"/>
      <c r="P65" s="52"/>
      <c r="Q65" s="52"/>
      <c r="R65" s="52"/>
      <c r="S65" s="52"/>
      <c r="T65" s="52"/>
      <c r="U65" s="52"/>
      <c r="V65" s="52"/>
      <c r="W65" s="52"/>
      <c r="X65" s="52"/>
      <c r="Y65" s="52"/>
      <c r="Z65" s="52"/>
      <c r="AA65" s="52"/>
      <c r="AB65" s="52"/>
      <c r="AC65" s="52" t="s">
        <v>1462</v>
      </c>
      <c r="AD65" s="52"/>
      <c r="AE65" s="165">
        <f>COUNTA(L65:AD65)</f>
        <v>3</v>
      </c>
      <c r="AF65" s="399">
        <f>AE65/VLOOKUP(D65,$AI$13:$AJ$21,2,FALSE)</f>
        <v>0.5</v>
      </c>
      <c r="AG65" s="99" t="s">
        <v>656</v>
      </c>
    </row>
    <row r="66" spans="1:33" ht="15" customHeight="1" x14ac:dyDescent="0.25">
      <c r="A66" s="99" t="s">
        <v>1321</v>
      </c>
      <c r="B66" s="106" t="s">
        <v>1322</v>
      </c>
      <c r="C66" s="105" t="s">
        <v>944</v>
      </c>
      <c r="D66" s="61" t="s">
        <v>532</v>
      </c>
      <c r="E66" s="51" t="s">
        <v>644</v>
      </c>
      <c r="F66" s="99" t="s">
        <v>451</v>
      </c>
      <c r="G66" s="99" t="s">
        <v>1440</v>
      </c>
      <c r="H66" s="52"/>
      <c r="I66" s="171"/>
      <c r="J66" s="52"/>
      <c r="K66" s="182" t="s">
        <v>1796</v>
      </c>
      <c r="L66" s="52"/>
      <c r="M66" s="52" t="s">
        <v>86</v>
      </c>
      <c r="N66" s="52" t="s">
        <v>521</v>
      </c>
      <c r="O66" s="52"/>
      <c r="P66" s="52"/>
      <c r="Q66" s="52"/>
      <c r="R66" s="52"/>
      <c r="S66" s="52"/>
      <c r="T66" s="52"/>
      <c r="U66" s="52"/>
      <c r="V66" s="52"/>
      <c r="W66" s="52"/>
      <c r="X66" s="52"/>
      <c r="Y66" s="52"/>
      <c r="Z66" s="52"/>
      <c r="AA66" s="52"/>
      <c r="AB66" s="52"/>
      <c r="AC66" s="52" t="s">
        <v>1461</v>
      </c>
      <c r="AD66" s="52"/>
      <c r="AE66" s="165">
        <f>COUNTA(L66:AD66)</f>
        <v>3</v>
      </c>
      <c r="AF66" s="399">
        <f>AE66/VLOOKUP(D66,$AI$13:$AJ$21,2,FALSE)</f>
        <v>0.5</v>
      </c>
      <c r="AG66" s="99" t="s">
        <v>656</v>
      </c>
    </row>
    <row r="67" spans="1:33" ht="15" customHeight="1" x14ac:dyDescent="0.25">
      <c r="A67" s="61" t="s">
        <v>118</v>
      </c>
      <c r="B67" s="53" t="s">
        <v>119</v>
      </c>
      <c r="C67" s="105" t="s">
        <v>944</v>
      </c>
      <c r="D67" s="61" t="s">
        <v>463</v>
      </c>
      <c r="E67" s="61" t="s">
        <v>428</v>
      </c>
      <c r="F67" s="61" t="s">
        <v>420</v>
      </c>
      <c r="G67" s="61" t="s">
        <v>1415</v>
      </c>
      <c r="H67" s="55"/>
      <c r="I67" s="169"/>
      <c r="J67" s="55" t="s">
        <v>967</v>
      </c>
      <c r="K67" s="182" t="s">
        <v>1803</v>
      </c>
      <c r="L67" s="55"/>
      <c r="M67" s="55"/>
      <c r="N67" s="55" t="s">
        <v>521</v>
      </c>
      <c r="O67" s="55" t="s">
        <v>952</v>
      </c>
      <c r="P67" s="55" t="s">
        <v>1805</v>
      </c>
      <c r="Q67" s="55"/>
      <c r="R67" s="55" t="s">
        <v>1464</v>
      </c>
      <c r="S67" s="55"/>
      <c r="T67" s="55" t="s">
        <v>1784</v>
      </c>
      <c r="U67" s="55" t="s">
        <v>953</v>
      </c>
      <c r="V67" s="55"/>
      <c r="W67" s="135"/>
      <c r="X67" s="55"/>
      <c r="Y67" s="55"/>
      <c r="Z67" s="55"/>
      <c r="AA67" s="55"/>
      <c r="AB67" s="55"/>
      <c r="AC67" s="55"/>
      <c r="AD67" s="55"/>
      <c r="AE67" s="165">
        <f>COUNTA(L67:AD67)</f>
        <v>6</v>
      </c>
      <c r="AF67" s="399">
        <f>AE67/VLOOKUP(D67,$AI$13:$AJ$21,2,FALSE)</f>
        <v>0.46153846153846156</v>
      </c>
      <c r="AG67" s="61"/>
    </row>
    <row r="68" spans="1:33" ht="15" customHeight="1" x14ac:dyDescent="0.25">
      <c r="A68" s="61" t="s">
        <v>126</v>
      </c>
      <c r="B68" s="53" t="s">
        <v>127</v>
      </c>
      <c r="C68" s="105" t="s">
        <v>944</v>
      </c>
      <c r="D68" s="61" t="s">
        <v>463</v>
      </c>
      <c r="E68" s="61" t="s">
        <v>439</v>
      </c>
      <c r="F68" s="61" t="s">
        <v>420</v>
      </c>
      <c r="G68" s="61" t="s">
        <v>1426</v>
      </c>
      <c r="H68" s="55"/>
      <c r="I68" s="169"/>
      <c r="J68" s="55" t="s">
        <v>967</v>
      </c>
      <c r="K68" s="182" t="s">
        <v>1803</v>
      </c>
      <c r="L68" s="55"/>
      <c r="M68" s="55"/>
      <c r="N68" s="55" t="s">
        <v>521</v>
      </c>
      <c r="O68" s="55" t="s">
        <v>952</v>
      </c>
      <c r="P68" s="55" t="s">
        <v>1805</v>
      </c>
      <c r="Q68" s="55"/>
      <c r="R68" s="55"/>
      <c r="S68" s="288" t="s">
        <v>1420</v>
      </c>
      <c r="T68" s="55" t="s">
        <v>1784</v>
      </c>
      <c r="U68" s="55" t="s">
        <v>960</v>
      </c>
      <c r="V68" s="55"/>
      <c r="W68" s="135"/>
      <c r="X68" s="55"/>
      <c r="Y68" s="55"/>
      <c r="Z68" s="55"/>
      <c r="AA68" s="55"/>
      <c r="AB68" s="55"/>
      <c r="AC68" s="55"/>
      <c r="AD68" s="55"/>
      <c r="AE68" s="165">
        <f>COUNTA(L68:AD68)</f>
        <v>6</v>
      </c>
      <c r="AF68" s="399">
        <f>AE68/VLOOKUP(D68,$AI$13:$AJ$21,2,FALSE)</f>
        <v>0.46153846153846156</v>
      </c>
      <c r="AG68" s="61"/>
    </row>
    <row r="69" spans="1:33" ht="15" customHeight="1" x14ac:dyDescent="0.25">
      <c r="A69" s="61" t="s">
        <v>177</v>
      </c>
      <c r="B69" s="53" t="s">
        <v>971</v>
      </c>
      <c r="C69" s="105" t="s">
        <v>944</v>
      </c>
      <c r="D69" s="61" t="s">
        <v>463</v>
      </c>
      <c r="E69" s="61" t="s">
        <v>431</v>
      </c>
      <c r="F69" s="61" t="s">
        <v>420</v>
      </c>
      <c r="G69" s="61" t="s">
        <v>1415</v>
      </c>
      <c r="H69" s="55"/>
      <c r="I69" s="169"/>
      <c r="J69" s="55"/>
      <c r="K69" s="182" t="s">
        <v>1802</v>
      </c>
      <c r="L69" s="55" t="s">
        <v>84</v>
      </c>
      <c r="M69" s="55"/>
      <c r="N69" s="55"/>
      <c r="O69" s="55"/>
      <c r="P69" s="55" t="s">
        <v>1805</v>
      </c>
      <c r="Q69" s="55"/>
      <c r="R69" s="55"/>
      <c r="S69" s="55"/>
      <c r="T69" s="55"/>
      <c r="U69" s="55" t="s">
        <v>953</v>
      </c>
      <c r="V69" s="55" t="s">
        <v>956</v>
      </c>
      <c r="W69" s="135"/>
      <c r="X69" s="55"/>
      <c r="Y69" s="55" t="s">
        <v>538</v>
      </c>
      <c r="Z69" s="55"/>
      <c r="AA69" s="55" t="s">
        <v>972</v>
      </c>
      <c r="AB69" s="55"/>
      <c r="AC69" s="55"/>
      <c r="AD69" s="55"/>
      <c r="AE69" s="165">
        <f>COUNTA(L69:AD69)</f>
        <v>6</v>
      </c>
      <c r="AF69" s="399">
        <f>AE69/VLOOKUP(D69,$AI$13:$AJ$21,2,FALSE)</f>
        <v>0.46153846153846156</v>
      </c>
      <c r="AG69" s="61" t="s">
        <v>785</v>
      </c>
    </row>
    <row r="70" spans="1:33" ht="15" customHeight="1" x14ac:dyDescent="0.25">
      <c r="A70" s="61" t="s">
        <v>987</v>
      </c>
      <c r="B70" s="53" t="s">
        <v>988</v>
      </c>
      <c r="C70" s="105" t="s">
        <v>944</v>
      </c>
      <c r="D70" s="61" t="s">
        <v>463</v>
      </c>
      <c r="E70" s="61" t="s">
        <v>431</v>
      </c>
      <c r="F70" s="61" t="s">
        <v>420</v>
      </c>
      <c r="G70" s="61" t="s">
        <v>1426</v>
      </c>
      <c r="H70" s="55"/>
      <c r="I70" s="169"/>
      <c r="J70" s="55"/>
      <c r="K70" s="182" t="s">
        <v>1802</v>
      </c>
      <c r="L70" s="55" t="s">
        <v>84</v>
      </c>
      <c r="M70" s="55"/>
      <c r="N70" s="55"/>
      <c r="O70" s="55"/>
      <c r="P70" s="55" t="s">
        <v>1806</v>
      </c>
      <c r="Q70" s="55"/>
      <c r="R70" s="55"/>
      <c r="S70" s="55"/>
      <c r="T70" s="55" t="s">
        <v>1790</v>
      </c>
      <c r="U70" s="55"/>
      <c r="V70" s="55" t="s">
        <v>956</v>
      </c>
      <c r="W70" s="135"/>
      <c r="X70" s="55"/>
      <c r="Y70" s="55" t="s">
        <v>538</v>
      </c>
      <c r="Z70" s="55"/>
      <c r="AA70" s="55" t="s">
        <v>527</v>
      </c>
      <c r="AB70" s="55"/>
      <c r="AC70" s="55"/>
      <c r="AD70" s="55"/>
      <c r="AE70" s="165">
        <f>COUNTA(L70:AD70)</f>
        <v>6</v>
      </c>
      <c r="AF70" s="399">
        <f>AE70/VLOOKUP(D70,$AI$13:$AJ$21,2,FALSE)</f>
        <v>0.46153846153846156</v>
      </c>
      <c r="AG70" s="61" t="s">
        <v>683</v>
      </c>
    </row>
    <row r="71" spans="1:33" ht="15" customHeight="1" x14ac:dyDescent="0.25">
      <c r="A71" s="61" t="s">
        <v>166</v>
      </c>
      <c r="B71" s="53" t="s">
        <v>167</v>
      </c>
      <c r="C71" s="105" t="s">
        <v>944</v>
      </c>
      <c r="D71" s="61" t="s">
        <v>463</v>
      </c>
      <c r="E71" s="61" t="s">
        <v>426</v>
      </c>
      <c r="F71" s="61" t="s">
        <v>420</v>
      </c>
      <c r="G71" s="61" t="s">
        <v>1414</v>
      </c>
      <c r="H71" s="55" t="s">
        <v>521</v>
      </c>
      <c r="I71" s="169"/>
      <c r="J71" s="55" t="s">
        <v>967</v>
      </c>
      <c r="K71" s="182" t="s">
        <v>1796</v>
      </c>
      <c r="L71" s="55"/>
      <c r="M71" s="55" t="s">
        <v>85</v>
      </c>
      <c r="N71" s="55" t="s">
        <v>521</v>
      </c>
      <c r="O71" s="55"/>
      <c r="P71" s="55"/>
      <c r="Q71" s="55"/>
      <c r="R71" s="55"/>
      <c r="S71" s="55"/>
      <c r="T71" s="55"/>
      <c r="U71" s="55" t="s">
        <v>953</v>
      </c>
      <c r="V71" s="55" t="s">
        <v>956</v>
      </c>
      <c r="W71" s="135"/>
      <c r="X71" s="55"/>
      <c r="Y71" s="55" t="s">
        <v>538</v>
      </c>
      <c r="Z71" s="55"/>
      <c r="AA71" s="55" t="s">
        <v>527</v>
      </c>
      <c r="AB71" s="55"/>
      <c r="AC71" s="55"/>
      <c r="AD71" s="55"/>
      <c r="AE71" s="165">
        <f>COUNTA(L71:AD71)</f>
        <v>6</v>
      </c>
      <c r="AF71" s="399">
        <f>AE71/VLOOKUP(D71,$AI$13:$AJ$21,2,FALSE)</f>
        <v>0.46153846153846156</v>
      </c>
      <c r="AG71" s="61" t="s">
        <v>788</v>
      </c>
    </row>
    <row r="72" spans="1:33" ht="15" customHeight="1" x14ac:dyDescent="0.25">
      <c r="A72" s="61" t="s">
        <v>1022</v>
      </c>
      <c r="B72" s="53" t="s">
        <v>1023</v>
      </c>
      <c r="C72" s="105" t="s">
        <v>944</v>
      </c>
      <c r="D72" s="61" t="s">
        <v>463</v>
      </c>
      <c r="E72" s="61" t="s">
        <v>412</v>
      </c>
      <c r="F72" s="61" t="s">
        <v>413</v>
      </c>
      <c r="G72" s="61" t="s">
        <v>1425</v>
      </c>
      <c r="H72" s="55"/>
      <c r="I72" s="169"/>
      <c r="J72" s="55"/>
      <c r="K72" s="182" t="s">
        <v>1802</v>
      </c>
      <c r="L72" s="55"/>
      <c r="M72" s="55"/>
      <c r="N72" s="55"/>
      <c r="O72" s="55" t="s">
        <v>520</v>
      </c>
      <c r="P72" s="55" t="s">
        <v>1805</v>
      </c>
      <c r="Q72" s="55" t="s">
        <v>526</v>
      </c>
      <c r="R72" s="55"/>
      <c r="S72" s="55"/>
      <c r="T72" s="55"/>
      <c r="U72" s="55"/>
      <c r="V72" s="55" t="s">
        <v>521</v>
      </c>
      <c r="W72" s="135"/>
      <c r="X72" s="55" t="s">
        <v>1024</v>
      </c>
      <c r="Y72" s="55"/>
      <c r="Z72" s="55"/>
      <c r="AA72" s="55" t="s">
        <v>528</v>
      </c>
      <c r="AB72" s="55"/>
      <c r="AC72" s="55"/>
      <c r="AD72" s="55"/>
      <c r="AE72" s="165">
        <f>COUNTA(L72:AD72)</f>
        <v>6</v>
      </c>
      <c r="AF72" s="399">
        <f>AE72/VLOOKUP(D72,$AI$13:$AJ$21,2,FALSE)</f>
        <v>0.46153846153846156</v>
      </c>
      <c r="AG72" s="61"/>
    </row>
    <row r="73" spans="1:33" ht="15" customHeight="1" x14ac:dyDescent="0.25">
      <c r="A73" s="61" t="s">
        <v>1025</v>
      </c>
      <c r="B73" s="53" t="s">
        <v>1023</v>
      </c>
      <c r="C73" s="105" t="s">
        <v>944</v>
      </c>
      <c r="D73" s="61" t="s">
        <v>463</v>
      </c>
      <c r="E73" s="61" t="s">
        <v>412</v>
      </c>
      <c r="F73" s="61" t="s">
        <v>413</v>
      </c>
      <c r="G73" s="61" t="s">
        <v>1425</v>
      </c>
      <c r="H73" s="55"/>
      <c r="I73" s="169"/>
      <c r="J73" s="55"/>
      <c r="K73" s="182" t="s">
        <v>1802</v>
      </c>
      <c r="L73" s="55"/>
      <c r="M73" s="55"/>
      <c r="N73" s="55"/>
      <c r="O73" s="55" t="s">
        <v>1026</v>
      </c>
      <c r="P73" s="55" t="s">
        <v>1805</v>
      </c>
      <c r="Q73" s="55" t="s">
        <v>526</v>
      </c>
      <c r="R73" s="55"/>
      <c r="S73" s="55"/>
      <c r="T73" s="55"/>
      <c r="U73" s="55"/>
      <c r="V73" s="55" t="s">
        <v>521</v>
      </c>
      <c r="W73" s="135"/>
      <c r="X73" s="55" t="s">
        <v>1024</v>
      </c>
      <c r="Y73" s="55"/>
      <c r="Z73" s="55"/>
      <c r="AA73" s="55" t="s">
        <v>528</v>
      </c>
      <c r="AB73" s="55"/>
      <c r="AC73" s="55"/>
      <c r="AD73" s="55"/>
      <c r="AE73" s="165">
        <f>COUNTA(L73:AD73)</f>
        <v>6</v>
      </c>
      <c r="AF73" s="399">
        <f>AE73/VLOOKUP(D73,$AI$13:$AJ$21,2,FALSE)</f>
        <v>0.46153846153846156</v>
      </c>
      <c r="AG73" s="61"/>
    </row>
    <row r="74" spans="1:33" ht="15" customHeight="1" x14ac:dyDescent="0.25">
      <c r="A74" s="61" t="s">
        <v>256</v>
      </c>
      <c r="B74" s="53" t="s">
        <v>257</v>
      </c>
      <c r="C74" s="105" t="s">
        <v>944</v>
      </c>
      <c r="D74" s="61" t="s">
        <v>463</v>
      </c>
      <c r="E74" s="61" t="s">
        <v>412</v>
      </c>
      <c r="F74" s="61" t="s">
        <v>413</v>
      </c>
      <c r="G74" s="61" t="s">
        <v>1425</v>
      </c>
      <c r="H74" s="55"/>
      <c r="I74" s="169"/>
      <c r="J74" s="55" t="s">
        <v>967</v>
      </c>
      <c r="K74" s="182" t="s">
        <v>1803</v>
      </c>
      <c r="L74" s="55"/>
      <c r="M74" s="55"/>
      <c r="N74" s="55" t="s">
        <v>521</v>
      </c>
      <c r="O74" s="55" t="s">
        <v>520</v>
      </c>
      <c r="P74" s="55" t="s">
        <v>1805</v>
      </c>
      <c r="Q74" s="55"/>
      <c r="R74" s="55" t="s">
        <v>1464</v>
      </c>
      <c r="S74" s="55"/>
      <c r="T74" s="55"/>
      <c r="U74" s="55"/>
      <c r="V74" s="55" t="s">
        <v>956</v>
      </c>
      <c r="W74" s="135"/>
      <c r="X74" s="55" t="s">
        <v>1018</v>
      </c>
      <c r="Y74" s="55"/>
      <c r="Z74" s="55"/>
      <c r="AA74" s="55"/>
      <c r="AB74" s="55"/>
      <c r="AC74" s="55"/>
      <c r="AD74" s="55"/>
      <c r="AE74" s="165">
        <f>COUNTA(L74:AD74)</f>
        <v>6</v>
      </c>
      <c r="AF74" s="399">
        <f>AE74/VLOOKUP(D74,$AI$13:$AJ$21,2,FALSE)</f>
        <v>0.46153846153846156</v>
      </c>
      <c r="AG74" s="61"/>
    </row>
    <row r="75" spans="1:33" ht="15" customHeight="1" x14ac:dyDescent="0.25">
      <c r="A75" s="61" t="s">
        <v>1032</v>
      </c>
      <c r="B75" s="53" t="s">
        <v>285</v>
      </c>
      <c r="C75" s="105" t="s">
        <v>944</v>
      </c>
      <c r="D75" s="61" t="s">
        <v>463</v>
      </c>
      <c r="E75" s="61" t="s">
        <v>412</v>
      </c>
      <c r="F75" s="61" t="s">
        <v>413</v>
      </c>
      <c r="G75" s="61" t="s">
        <v>1425</v>
      </c>
      <c r="H75" s="55"/>
      <c r="I75" s="169"/>
      <c r="J75" s="55"/>
      <c r="K75" s="182" t="s">
        <v>1802</v>
      </c>
      <c r="L75" s="55"/>
      <c r="M75" s="55"/>
      <c r="N75" s="55" t="s">
        <v>521</v>
      </c>
      <c r="O75" s="55" t="s">
        <v>520</v>
      </c>
      <c r="P75" s="55" t="s">
        <v>1805</v>
      </c>
      <c r="Q75" s="55"/>
      <c r="R75" s="55" t="s">
        <v>1464</v>
      </c>
      <c r="S75" s="55"/>
      <c r="T75" s="55"/>
      <c r="U75" s="55"/>
      <c r="V75" s="55" t="s">
        <v>521</v>
      </c>
      <c r="W75" s="135"/>
      <c r="X75" s="55" t="s">
        <v>1024</v>
      </c>
      <c r="Y75" s="55"/>
      <c r="Z75" s="55"/>
      <c r="AA75" s="55"/>
      <c r="AB75" s="55"/>
      <c r="AC75" s="55"/>
      <c r="AD75" s="55"/>
      <c r="AE75" s="165">
        <f>COUNTA(L75:AD75)</f>
        <v>6</v>
      </c>
      <c r="AF75" s="399">
        <f>AE75/VLOOKUP(D75,$AI$13:$AJ$21,2,FALSE)</f>
        <v>0.46153846153846156</v>
      </c>
      <c r="AG75" s="61"/>
    </row>
    <row r="76" spans="1:33" ht="15" customHeight="1" x14ac:dyDescent="0.25">
      <c r="A76" s="61" t="s">
        <v>544</v>
      </c>
      <c r="B76" s="53" t="s">
        <v>296</v>
      </c>
      <c r="C76" s="105" t="s">
        <v>944</v>
      </c>
      <c r="D76" s="61" t="s">
        <v>463</v>
      </c>
      <c r="E76" s="61" t="s">
        <v>412</v>
      </c>
      <c r="F76" s="61" t="s">
        <v>413</v>
      </c>
      <c r="G76" s="61" t="s">
        <v>1425</v>
      </c>
      <c r="H76" s="55"/>
      <c r="I76" s="169"/>
      <c r="J76" s="55" t="s">
        <v>967</v>
      </c>
      <c r="K76" s="182" t="s">
        <v>1796</v>
      </c>
      <c r="L76" s="55"/>
      <c r="M76" s="55" t="s">
        <v>86</v>
      </c>
      <c r="N76" s="55" t="s">
        <v>521</v>
      </c>
      <c r="O76" s="55"/>
      <c r="P76" s="55"/>
      <c r="Q76" s="55"/>
      <c r="R76" s="55" t="s">
        <v>1464</v>
      </c>
      <c r="S76" s="55"/>
      <c r="T76" s="55"/>
      <c r="U76" s="55" t="s">
        <v>953</v>
      </c>
      <c r="V76" s="55" t="s">
        <v>956</v>
      </c>
      <c r="W76" s="135"/>
      <c r="X76" s="55" t="s">
        <v>1018</v>
      </c>
      <c r="Y76" s="55"/>
      <c r="Z76" s="55"/>
      <c r="AA76" s="55"/>
      <c r="AB76" s="55"/>
      <c r="AC76" s="55"/>
      <c r="AD76" s="55"/>
      <c r="AE76" s="165">
        <f>COUNTA(L76:AD76)</f>
        <v>6</v>
      </c>
      <c r="AF76" s="399">
        <f>AE76/VLOOKUP(D76,$AI$13:$AJ$21,2,FALSE)</f>
        <v>0.46153846153846156</v>
      </c>
      <c r="AG76" s="61" t="s">
        <v>666</v>
      </c>
    </row>
    <row r="77" spans="1:33" ht="15" customHeight="1" x14ac:dyDescent="0.25">
      <c r="A77" s="61" t="s">
        <v>103</v>
      </c>
      <c r="B77" s="53" t="s">
        <v>533</v>
      </c>
      <c r="C77" s="105" t="s">
        <v>944</v>
      </c>
      <c r="D77" s="61" t="s">
        <v>463</v>
      </c>
      <c r="E77" s="61" t="s">
        <v>403</v>
      </c>
      <c r="F77" s="61" t="s">
        <v>404</v>
      </c>
      <c r="G77" s="61" t="s">
        <v>1425</v>
      </c>
      <c r="H77" s="55"/>
      <c r="I77" s="169"/>
      <c r="J77" s="55" t="s">
        <v>967</v>
      </c>
      <c r="K77" s="182" t="s">
        <v>1803</v>
      </c>
      <c r="L77" s="55"/>
      <c r="M77" s="55"/>
      <c r="N77" s="55" t="s">
        <v>521</v>
      </c>
      <c r="O77" s="55" t="s">
        <v>952</v>
      </c>
      <c r="P77" s="55" t="s">
        <v>1805</v>
      </c>
      <c r="Q77" s="55"/>
      <c r="R77" s="55" t="s">
        <v>945</v>
      </c>
      <c r="S77" s="55"/>
      <c r="T77" s="55"/>
      <c r="U77" s="55"/>
      <c r="V77" s="55" t="s">
        <v>521</v>
      </c>
      <c r="W77" s="134" t="s">
        <v>1452</v>
      </c>
      <c r="X77" s="55"/>
      <c r="Y77" s="55"/>
      <c r="Z77" s="55"/>
      <c r="AA77" s="55"/>
      <c r="AB77" s="55"/>
      <c r="AC77" s="55"/>
      <c r="AD77" s="55"/>
      <c r="AE77" s="165">
        <f>COUNTA(L77:AD77)</f>
        <v>6</v>
      </c>
      <c r="AF77" s="399">
        <f>AE77/VLOOKUP(D77,$AI$13:$AJ$21,2,FALSE)</f>
        <v>0.46153846153846156</v>
      </c>
      <c r="AG77" s="61" t="s">
        <v>788</v>
      </c>
    </row>
    <row r="78" spans="1:33" ht="15" customHeight="1" x14ac:dyDescent="0.25">
      <c r="A78" s="61" t="s">
        <v>546</v>
      </c>
      <c r="B78" s="53" t="s">
        <v>547</v>
      </c>
      <c r="C78" s="105" t="s">
        <v>944</v>
      </c>
      <c r="D78" s="61" t="s">
        <v>463</v>
      </c>
      <c r="E78" s="61" t="s">
        <v>417</v>
      </c>
      <c r="F78" s="61" t="s">
        <v>418</v>
      </c>
      <c r="G78" s="61" t="s">
        <v>1425</v>
      </c>
      <c r="H78" s="55" t="s">
        <v>521</v>
      </c>
      <c r="I78" s="169"/>
      <c r="J78" s="55" t="s">
        <v>967</v>
      </c>
      <c r="K78" s="182" t="s">
        <v>1803</v>
      </c>
      <c r="L78" s="55"/>
      <c r="M78" s="55"/>
      <c r="N78" s="55" t="s">
        <v>521</v>
      </c>
      <c r="O78" s="55"/>
      <c r="P78" s="55" t="s">
        <v>1807</v>
      </c>
      <c r="Q78" s="55" t="s">
        <v>526</v>
      </c>
      <c r="R78" s="55"/>
      <c r="S78" s="55"/>
      <c r="T78" s="55"/>
      <c r="U78" s="55" t="s">
        <v>946</v>
      </c>
      <c r="V78" s="55" t="s">
        <v>956</v>
      </c>
      <c r="W78" s="135"/>
      <c r="X78" s="55"/>
      <c r="Y78" s="55"/>
      <c r="Z78" s="55" t="s">
        <v>1089</v>
      </c>
      <c r="AA78" s="55"/>
      <c r="AB78" s="55"/>
      <c r="AC78" s="55"/>
      <c r="AD78" s="55"/>
      <c r="AE78" s="165">
        <f>COUNTA(L78:AD78)</f>
        <v>6</v>
      </c>
      <c r="AF78" s="399">
        <f>AE78/VLOOKUP(D78,$AI$13:$AJ$21,2,FALSE)</f>
        <v>0.46153846153846156</v>
      </c>
      <c r="AG78" s="61"/>
    </row>
    <row r="79" spans="1:33" ht="15" customHeight="1" x14ac:dyDescent="0.25">
      <c r="A79" s="107" t="s">
        <v>1335</v>
      </c>
      <c r="B79" s="106" t="s">
        <v>313</v>
      </c>
      <c r="C79" s="105" t="s">
        <v>944</v>
      </c>
      <c r="D79" s="101" t="s">
        <v>464</v>
      </c>
      <c r="E79" s="146" t="s">
        <v>1334</v>
      </c>
      <c r="F79" s="99" t="s">
        <v>1329</v>
      </c>
      <c r="G79" s="99" t="s">
        <v>1424</v>
      </c>
      <c r="H79" s="52"/>
      <c r="I79" s="171"/>
      <c r="J79" s="55" t="s">
        <v>967</v>
      </c>
      <c r="K79" s="182" t="s">
        <v>1803</v>
      </c>
      <c r="L79" s="104"/>
      <c r="M79" s="55" t="s">
        <v>86</v>
      </c>
      <c r="N79" s="55" t="s">
        <v>521</v>
      </c>
      <c r="O79" s="52"/>
      <c r="P79" s="52"/>
      <c r="Q79" s="52"/>
      <c r="R79" s="52"/>
      <c r="S79" s="52"/>
      <c r="T79" s="52"/>
      <c r="U79" s="52"/>
      <c r="V79" s="52"/>
      <c r="W79" s="52"/>
      <c r="X79" s="52"/>
      <c r="Y79" s="52"/>
      <c r="Z79" s="52"/>
      <c r="AA79" s="52"/>
      <c r="AB79" s="52"/>
      <c r="AC79" s="52"/>
      <c r="AD79" s="52"/>
      <c r="AE79" s="165">
        <f>COUNTA(L79:AD79)</f>
        <v>2</v>
      </c>
      <c r="AF79" s="399">
        <f>AE79/VLOOKUP(D79,$AI$13:$AJ$21,2,FALSE)</f>
        <v>0.4</v>
      </c>
      <c r="AG79" s="107" t="s">
        <v>666</v>
      </c>
    </row>
    <row r="80" spans="1:33" ht="15" customHeight="1" x14ac:dyDescent="0.25">
      <c r="A80" s="59" t="s">
        <v>469</v>
      </c>
      <c r="B80" s="102" t="s">
        <v>470</v>
      </c>
      <c r="C80" s="105" t="s">
        <v>944</v>
      </c>
      <c r="D80" s="99" t="s">
        <v>464</v>
      </c>
      <c r="E80" s="99" t="s">
        <v>1336</v>
      </c>
      <c r="F80" s="99" t="s">
        <v>1329</v>
      </c>
      <c r="G80" s="99" t="s">
        <v>1415</v>
      </c>
      <c r="H80" s="52"/>
      <c r="I80" s="171"/>
      <c r="J80" s="52" t="s">
        <v>967</v>
      </c>
      <c r="K80" s="182" t="s">
        <v>1803</v>
      </c>
      <c r="L80" s="104"/>
      <c r="M80" s="55" t="s">
        <v>85</v>
      </c>
      <c r="N80" s="55" t="s">
        <v>521</v>
      </c>
      <c r="O80" s="52"/>
      <c r="P80" s="52"/>
      <c r="Q80" s="52"/>
      <c r="R80" s="52"/>
      <c r="S80" s="52"/>
      <c r="T80" s="52"/>
      <c r="U80" s="52"/>
      <c r="V80" s="52"/>
      <c r="W80" s="52"/>
      <c r="X80" s="52"/>
      <c r="Y80" s="52"/>
      <c r="Z80" s="52"/>
      <c r="AA80" s="52"/>
      <c r="AB80" s="52"/>
      <c r="AC80" s="52"/>
      <c r="AD80" s="52"/>
      <c r="AE80" s="165">
        <f>COUNTA(L80:AD80)</f>
        <v>2</v>
      </c>
      <c r="AF80" s="399">
        <f>AE80/VLOOKUP(D80,$AI$13:$AJ$21,2,FALSE)</f>
        <v>0.4</v>
      </c>
      <c r="AG80" s="107" t="s">
        <v>666</v>
      </c>
    </row>
    <row r="81" spans="1:33" ht="15" customHeight="1" x14ac:dyDescent="0.25">
      <c r="A81" s="99" t="s">
        <v>558</v>
      </c>
      <c r="B81" s="106" t="s">
        <v>1339</v>
      </c>
      <c r="C81" s="105" t="s">
        <v>944</v>
      </c>
      <c r="D81" s="99" t="s">
        <v>464</v>
      </c>
      <c r="E81" s="110" t="s">
        <v>1337</v>
      </c>
      <c r="F81" s="99" t="s">
        <v>1338</v>
      </c>
      <c r="G81" s="99" t="s">
        <v>1415</v>
      </c>
      <c r="H81" s="52"/>
      <c r="I81" s="171"/>
      <c r="J81" s="52"/>
      <c r="K81" s="182" t="s">
        <v>1921</v>
      </c>
      <c r="L81" s="52"/>
      <c r="M81" s="52" t="s">
        <v>85</v>
      </c>
      <c r="N81" s="49" t="s">
        <v>521</v>
      </c>
      <c r="O81" s="52"/>
      <c r="P81" s="52"/>
      <c r="Q81" s="52"/>
      <c r="R81" s="52"/>
      <c r="S81" s="52"/>
      <c r="T81" s="52"/>
      <c r="U81" s="52"/>
      <c r="V81" s="52"/>
      <c r="W81" s="52"/>
      <c r="X81" s="52"/>
      <c r="Y81" s="52"/>
      <c r="Z81" s="52"/>
      <c r="AA81" s="52"/>
      <c r="AB81" s="52"/>
      <c r="AC81" s="52"/>
      <c r="AD81" s="52"/>
      <c r="AE81" s="165">
        <f>COUNTA(L81:AD81)</f>
        <v>2</v>
      </c>
      <c r="AF81" s="399">
        <f>AE81/VLOOKUP(D81,$AI$13:$AJ$21,2,FALSE)</f>
        <v>0.4</v>
      </c>
      <c r="AG81" s="107" t="s">
        <v>656</v>
      </c>
    </row>
    <row r="82" spans="1:33" ht="15" customHeight="1" x14ac:dyDescent="0.25">
      <c r="A82" s="105" t="s">
        <v>1345</v>
      </c>
      <c r="B82" s="106" t="s">
        <v>317</v>
      </c>
      <c r="C82" s="105" t="s">
        <v>944</v>
      </c>
      <c r="D82" s="101" t="s">
        <v>464</v>
      </c>
      <c r="E82" s="107" t="s">
        <v>1346</v>
      </c>
      <c r="F82" s="99" t="s">
        <v>1340</v>
      </c>
      <c r="G82" s="99" t="s">
        <v>1414</v>
      </c>
      <c r="H82" s="52"/>
      <c r="I82" s="174"/>
      <c r="J82" s="55" t="s">
        <v>967</v>
      </c>
      <c r="K82" s="182" t="s">
        <v>1921</v>
      </c>
      <c r="L82" s="104"/>
      <c r="M82" s="52" t="s">
        <v>85</v>
      </c>
      <c r="N82" s="55" t="s">
        <v>521</v>
      </c>
      <c r="O82" s="50"/>
      <c r="P82" s="50"/>
      <c r="Q82" s="50"/>
      <c r="R82" s="50"/>
      <c r="S82" s="50"/>
      <c r="T82" s="50"/>
      <c r="U82" s="50"/>
      <c r="V82" s="50"/>
      <c r="W82" s="50"/>
      <c r="X82" s="50"/>
      <c r="Y82" s="50"/>
      <c r="Z82" s="50"/>
      <c r="AA82" s="50"/>
      <c r="AB82" s="50"/>
      <c r="AC82" s="50"/>
      <c r="AD82" s="50"/>
      <c r="AE82" s="165">
        <f>COUNTA(L82:AD82)</f>
        <v>2</v>
      </c>
      <c r="AF82" s="399">
        <f>AE82/VLOOKUP(D82,$AI$13:$AJ$21,2,FALSE)</f>
        <v>0.4</v>
      </c>
      <c r="AG82" s="107" t="s">
        <v>666</v>
      </c>
    </row>
    <row r="83" spans="1:33" ht="15" customHeight="1" x14ac:dyDescent="0.25">
      <c r="A83" s="146" t="s">
        <v>318</v>
      </c>
      <c r="B83" s="147" t="s">
        <v>319</v>
      </c>
      <c r="C83" s="105" t="s">
        <v>944</v>
      </c>
      <c r="D83" s="61" t="s">
        <v>464</v>
      </c>
      <c r="E83" s="110" t="s">
        <v>1347</v>
      </c>
      <c r="F83" s="99" t="s">
        <v>1340</v>
      </c>
      <c r="G83" s="99" t="s">
        <v>1414</v>
      </c>
      <c r="H83" s="52"/>
      <c r="I83" s="176"/>
      <c r="J83" s="124"/>
      <c r="K83" s="182" t="s">
        <v>1921</v>
      </c>
      <c r="L83" s="52"/>
      <c r="M83" s="55" t="s">
        <v>85</v>
      </c>
      <c r="N83" s="55" t="s">
        <v>521</v>
      </c>
      <c r="O83" s="52"/>
      <c r="P83" s="52"/>
      <c r="Q83" s="52"/>
      <c r="R83" s="52"/>
      <c r="S83" s="52"/>
      <c r="T83" s="52"/>
      <c r="U83" s="52"/>
      <c r="V83" s="52"/>
      <c r="W83" s="52"/>
      <c r="X83" s="52"/>
      <c r="Y83" s="52"/>
      <c r="Z83" s="52"/>
      <c r="AA83" s="52"/>
      <c r="AB83" s="52"/>
      <c r="AC83" s="52"/>
      <c r="AD83" s="52"/>
      <c r="AE83" s="165">
        <f>COUNTA(L83:AD83)</f>
        <v>2</v>
      </c>
      <c r="AF83" s="399">
        <f>AE83/VLOOKUP(D83,$AI$13:$AJ$21,2,FALSE)</f>
        <v>0.4</v>
      </c>
      <c r="AG83" s="107" t="s">
        <v>666</v>
      </c>
    </row>
    <row r="84" spans="1:33" ht="15" customHeight="1" x14ac:dyDescent="0.25">
      <c r="A84" s="99" t="s">
        <v>772</v>
      </c>
      <c r="B84" s="106" t="s">
        <v>459</v>
      </c>
      <c r="C84" s="99" t="s">
        <v>773</v>
      </c>
      <c r="D84" s="51" t="s">
        <v>774</v>
      </c>
      <c r="E84" s="99"/>
      <c r="F84" s="99" t="s">
        <v>653</v>
      </c>
      <c r="G84" s="99"/>
      <c r="H84" s="52"/>
      <c r="I84" s="171"/>
      <c r="J84" s="124"/>
      <c r="K84" s="182" t="s">
        <v>1921</v>
      </c>
      <c r="L84" s="52"/>
      <c r="M84" s="52" t="s">
        <v>85</v>
      </c>
      <c r="N84" s="49" t="s">
        <v>521</v>
      </c>
      <c r="O84" s="52"/>
      <c r="P84" s="52"/>
      <c r="Q84" s="52"/>
      <c r="R84" s="52"/>
      <c r="S84" s="52"/>
      <c r="T84" s="52"/>
      <c r="U84" s="52"/>
      <c r="V84" s="52"/>
      <c r="W84" s="52"/>
      <c r="X84" s="52"/>
      <c r="Y84" s="52"/>
      <c r="Z84" s="52"/>
      <c r="AA84" s="52"/>
      <c r="AB84" s="52"/>
      <c r="AC84" s="52"/>
      <c r="AD84" s="52"/>
      <c r="AE84" s="165">
        <f>COUNTA(L84:AD84)</f>
        <v>2</v>
      </c>
      <c r="AF84" s="399">
        <f>AE84/VLOOKUP(D84,$AI$13:$AJ$21,2,FALSE)</f>
        <v>0.4</v>
      </c>
      <c r="AG84" s="99"/>
    </row>
    <row r="85" spans="1:33" ht="15" customHeight="1" x14ac:dyDescent="0.25">
      <c r="A85" s="99" t="s">
        <v>772</v>
      </c>
      <c r="B85" s="106" t="s">
        <v>460</v>
      </c>
      <c r="C85" s="99" t="s">
        <v>773</v>
      </c>
      <c r="D85" s="51" t="s">
        <v>774</v>
      </c>
      <c r="E85" s="99"/>
      <c r="F85" s="99" t="s">
        <v>653</v>
      </c>
      <c r="G85" s="99"/>
      <c r="H85" s="52"/>
      <c r="I85" s="171"/>
      <c r="J85" s="124"/>
      <c r="K85" s="182" t="s">
        <v>1803</v>
      </c>
      <c r="L85" s="52"/>
      <c r="M85" s="52" t="s">
        <v>85</v>
      </c>
      <c r="N85" s="49" t="s">
        <v>521</v>
      </c>
      <c r="O85" s="52"/>
      <c r="P85" s="52"/>
      <c r="Q85" s="52"/>
      <c r="R85" s="52"/>
      <c r="S85" s="52"/>
      <c r="T85" s="52"/>
      <c r="U85" s="52"/>
      <c r="V85" s="52"/>
      <c r="W85" s="52"/>
      <c r="X85" s="52"/>
      <c r="Y85" s="52"/>
      <c r="Z85" s="52"/>
      <c r="AA85" s="52"/>
      <c r="AB85" s="52"/>
      <c r="AC85" s="52"/>
      <c r="AD85" s="52"/>
      <c r="AE85" s="165">
        <f>COUNTA(L85:AD85)</f>
        <v>2</v>
      </c>
      <c r="AF85" s="399">
        <f>AE85/VLOOKUP(D85,$AI$13:$AJ$21,2,FALSE)</f>
        <v>0.4</v>
      </c>
      <c r="AG85" s="99"/>
    </row>
    <row r="86" spans="1:33" ht="15" customHeight="1" x14ac:dyDescent="0.25">
      <c r="A86" s="99" t="s">
        <v>772</v>
      </c>
      <c r="B86" s="106" t="s">
        <v>1360</v>
      </c>
      <c r="C86" s="99" t="s">
        <v>773</v>
      </c>
      <c r="D86" s="51" t="s">
        <v>774</v>
      </c>
      <c r="E86" s="138"/>
      <c r="F86" s="99" t="s">
        <v>653</v>
      </c>
      <c r="G86" s="138"/>
      <c r="H86" s="139"/>
      <c r="I86" s="177"/>
      <c r="J86" s="124"/>
      <c r="K86" s="182" t="s">
        <v>1921</v>
      </c>
      <c r="L86" s="139"/>
      <c r="M86" s="52" t="s">
        <v>85</v>
      </c>
      <c r="N86" s="49" t="s">
        <v>521</v>
      </c>
      <c r="O86" s="139"/>
      <c r="P86" s="139"/>
      <c r="Q86" s="139"/>
      <c r="R86" s="139"/>
      <c r="S86" s="162"/>
      <c r="T86" s="139"/>
      <c r="U86" s="139"/>
      <c r="V86" s="139"/>
      <c r="W86" s="139"/>
      <c r="X86" s="139"/>
      <c r="Y86" s="139"/>
      <c r="Z86" s="139"/>
      <c r="AA86" s="139"/>
      <c r="AB86" s="139"/>
      <c r="AC86" s="139"/>
      <c r="AD86" s="139"/>
      <c r="AE86" s="165">
        <f>COUNTA(L86:AD86)</f>
        <v>2</v>
      </c>
      <c r="AF86" s="399">
        <f>AE86/VLOOKUP(D86,$AI$13:$AJ$21,2,FALSE)</f>
        <v>0.4</v>
      </c>
      <c r="AG86" s="138"/>
    </row>
    <row r="87" spans="1:33" ht="15" customHeight="1" x14ac:dyDescent="0.25">
      <c r="A87" s="61" t="s">
        <v>358</v>
      </c>
      <c r="B87" s="53" t="s">
        <v>359</v>
      </c>
      <c r="C87" s="61" t="s">
        <v>773</v>
      </c>
      <c r="D87" s="101" t="s">
        <v>1701</v>
      </c>
      <c r="E87" s="61"/>
      <c r="F87" s="61" t="s">
        <v>452</v>
      </c>
      <c r="G87" s="101" t="s">
        <v>1441</v>
      </c>
      <c r="H87" s="55"/>
      <c r="I87" s="169"/>
      <c r="J87" s="124"/>
      <c r="K87" s="182" t="s">
        <v>1796</v>
      </c>
      <c r="L87" s="55"/>
      <c r="M87" s="52" t="s">
        <v>86</v>
      </c>
      <c r="N87" s="55" t="s">
        <v>521</v>
      </c>
      <c r="O87" s="55"/>
      <c r="P87" s="55"/>
      <c r="Q87" s="55"/>
      <c r="R87" s="55"/>
      <c r="S87" s="55"/>
      <c r="T87" s="55"/>
      <c r="U87" s="55"/>
      <c r="V87" s="52"/>
      <c r="W87" s="55"/>
      <c r="X87" s="55"/>
      <c r="Y87" s="55"/>
      <c r="Z87" s="55"/>
      <c r="AA87" s="55"/>
      <c r="AB87" s="55"/>
      <c r="AC87" s="55"/>
      <c r="AD87" s="55"/>
      <c r="AE87" s="165">
        <f>COUNTA(L87:AD87)</f>
        <v>2</v>
      </c>
      <c r="AF87" s="399">
        <f>AE87/VLOOKUP(D87,$AI$13:$AJ$21,2,FALSE)</f>
        <v>0.4</v>
      </c>
      <c r="AG87" s="61"/>
    </row>
    <row r="88" spans="1:33" ht="15" customHeight="1" x14ac:dyDescent="0.25">
      <c r="A88" s="99" t="s">
        <v>795</v>
      </c>
      <c r="B88" s="106" t="s">
        <v>796</v>
      </c>
      <c r="C88" s="61" t="s">
        <v>773</v>
      </c>
      <c r="D88" s="101" t="s">
        <v>1701</v>
      </c>
      <c r="E88" s="99"/>
      <c r="F88" s="99" t="s">
        <v>452</v>
      </c>
      <c r="G88" s="101" t="s">
        <v>1441</v>
      </c>
      <c r="H88" s="52"/>
      <c r="I88" s="171"/>
      <c r="J88" s="52"/>
      <c r="K88" s="182" t="s">
        <v>1802</v>
      </c>
      <c r="L88" s="52"/>
      <c r="M88" s="52" t="s">
        <v>86</v>
      </c>
      <c r="N88" s="49" t="s">
        <v>521</v>
      </c>
      <c r="O88" s="52"/>
      <c r="P88" s="52"/>
      <c r="Q88" s="52"/>
      <c r="R88" s="52"/>
      <c r="S88" s="52"/>
      <c r="T88" s="52"/>
      <c r="U88" s="52"/>
      <c r="V88" s="52"/>
      <c r="W88" s="52"/>
      <c r="X88" s="52"/>
      <c r="Y88" s="52"/>
      <c r="Z88" s="52"/>
      <c r="AA88" s="52"/>
      <c r="AB88" s="52"/>
      <c r="AC88" s="52"/>
      <c r="AD88" s="52"/>
      <c r="AE88" s="165">
        <f>COUNTA(L88:AD88)</f>
        <v>2</v>
      </c>
      <c r="AF88" s="399">
        <f>AE88/VLOOKUP(D88,$AI$13:$AJ$21,2,FALSE)</f>
        <v>0.4</v>
      </c>
      <c r="AG88" s="99" t="s">
        <v>797</v>
      </c>
    </row>
    <row r="89" spans="1:33" ht="15" customHeight="1" x14ac:dyDescent="0.25">
      <c r="A89" s="61" t="s">
        <v>365</v>
      </c>
      <c r="B89" s="53" t="s">
        <v>366</v>
      </c>
      <c r="C89" s="61" t="s">
        <v>773</v>
      </c>
      <c r="D89" s="101" t="s">
        <v>1701</v>
      </c>
      <c r="E89" s="61"/>
      <c r="F89" s="61" t="s">
        <v>452</v>
      </c>
      <c r="G89" s="101" t="s">
        <v>1441</v>
      </c>
      <c r="H89" s="55"/>
      <c r="I89" s="169"/>
      <c r="J89" s="55"/>
      <c r="K89" s="182" t="s">
        <v>1796</v>
      </c>
      <c r="L89" s="55"/>
      <c r="M89" s="55" t="s">
        <v>85</v>
      </c>
      <c r="N89" s="55" t="s">
        <v>521</v>
      </c>
      <c r="O89" s="55"/>
      <c r="P89" s="55"/>
      <c r="Q89" s="55"/>
      <c r="R89" s="55"/>
      <c r="S89" s="55"/>
      <c r="T89" s="55"/>
      <c r="U89" s="55"/>
      <c r="V89" s="52"/>
      <c r="W89" s="55"/>
      <c r="X89" s="55"/>
      <c r="Y89" s="55"/>
      <c r="Z89" s="55"/>
      <c r="AA89" s="55"/>
      <c r="AB89" s="55"/>
      <c r="AC89" s="55"/>
      <c r="AD89" s="55"/>
      <c r="AE89" s="165">
        <f>COUNTA(L89:AD89)</f>
        <v>2</v>
      </c>
      <c r="AF89" s="399">
        <f>AE89/VLOOKUP(D89,$AI$13:$AJ$21,2,FALSE)</f>
        <v>0.4</v>
      </c>
      <c r="AG89" s="61"/>
    </row>
    <row r="90" spans="1:33" ht="15" customHeight="1" x14ac:dyDescent="0.25">
      <c r="A90" s="61" t="s">
        <v>347</v>
      </c>
      <c r="B90" s="53" t="s">
        <v>348</v>
      </c>
      <c r="C90" s="61" t="s">
        <v>773</v>
      </c>
      <c r="D90" s="101" t="s">
        <v>1701</v>
      </c>
      <c r="E90" s="61"/>
      <c r="F90" s="61" t="s">
        <v>452</v>
      </c>
      <c r="G90" s="101" t="s">
        <v>1441</v>
      </c>
      <c r="H90" s="55"/>
      <c r="I90" s="169"/>
      <c r="J90" s="55"/>
      <c r="K90" s="182" t="s">
        <v>1921</v>
      </c>
      <c r="L90" s="55"/>
      <c r="M90" s="55" t="s">
        <v>85</v>
      </c>
      <c r="N90" s="55" t="s">
        <v>521</v>
      </c>
      <c r="O90" s="55"/>
      <c r="P90" s="55"/>
      <c r="Q90" s="55"/>
      <c r="R90" s="55"/>
      <c r="S90" s="55"/>
      <c r="T90" s="55"/>
      <c r="U90" s="55"/>
      <c r="V90" s="52"/>
      <c r="W90" s="55"/>
      <c r="X90" s="55"/>
      <c r="Y90" s="55"/>
      <c r="Z90" s="55"/>
      <c r="AA90" s="55"/>
      <c r="AB90" s="55"/>
      <c r="AC90" s="55"/>
      <c r="AD90" s="55"/>
      <c r="AE90" s="165">
        <f>COUNTA(L90:AD90)</f>
        <v>2</v>
      </c>
      <c r="AF90" s="399">
        <f>AE90/VLOOKUP(D90,$AI$13:$AJ$21,2,FALSE)</f>
        <v>0.4</v>
      </c>
      <c r="AG90" s="61"/>
    </row>
    <row r="91" spans="1:33" ht="15" customHeight="1" x14ac:dyDescent="0.25">
      <c r="A91" s="61" t="s">
        <v>352</v>
      </c>
      <c r="B91" s="53" t="s">
        <v>353</v>
      </c>
      <c r="C91" s="61" t="s">
        <v>773</v>
      </c>
      <c r="D91" s="101" t="s">
        <v>1701</v>
      </c>
      <c r="E91" s="105"/>
      <c r="F91" s="61" t="s">
        <v>452</v>
      </c>
      <c r="G91" s="101" t="s">
        <v>1441</v>
      </c>
      <c r="H91" s="55"/>
      <c r="I91" s="169"/>
      <c r="J91" s="55"/>
      <c r="K91" s="182" t="s">
        <v>1796</v>
      </c>
      <c r="L91" s="55"/>
      <c r="M91" s="55" t="s">
        <v>85</v>
      </c>
      <c r="N91" s="55" t="s">
        <v>521</v>
      </c>
      <c r="O91" s="55"/>
      <c r="P91" s="55"/>
      <c r="Q91" s="55"/>
      <c r="R91" s="55"/>
      <c r="S91" s="55"/>
      <c r="T91" s="55"/>
      <c r="U91" s="55"/>
      <c r="V91" s="52"/>
      <c r="W91" s="55"/>
      <c r="X91" s="55"/>
      <c r="Y91" s="55"/>
      <c r="Z91" s="55"/>
      <c r="AA91" s="55"/>
      <c r="AB91" s="55"/>
      <c r="AC91" s="55"/>
      <c r="AD91" s="55"/>
      <c r="AE91" s="165">
        <f>COUNTA(L91:AD91)</f>
        <v>2</v>
      </c>
      <c r="AF91" s="399">
        <f>AE91/VLOOKUP(D91,$AI$13:$AJ$21,2,FALSE)</f>
        <v>0.4</v>
      </c>
      <c r="AG91" s="101"/>
    </row>
    <row r="92" spans="1:33" ht="15" customHeight="1" x14ac:dyDescent="0.25">
      <c r="A92" s="61" t="s">
        <v>354</v>
      </c>
      <c r="B92" s="53" t="s">
        <v>355</v>
      </c>
      <c r="C92" s="61" t="s">
        <v>773</v>
      </c>
      <c r="D92" s="101" t="s">
        <v>1701</v>
      </c>
      <c r="E92" s="61"/>
      <c r="F92" s="61" t="s">
        <v>452</v>
      </c>
      <c r="G92" s="101" t="s">
        <v>1441</v>
      </c>
      <c r="H92" s="55"/>
      <c r="I92" s="169"/>
      <c r="J92" s="55"/>
      <c r="K92" s="182" t="s">
        <v>1796</v>
      </c>
      <c r="L92" s="55"/>
      <c r="M92" s="55" t="s">
        <v>85</v>
      </c>
      <c r="N92" s="49" t="s">
        <v>521</v>
      </c>
      <c r="O92" s="55"/>
      <c r="P92" s="55"/>
      <c r="Q92" s="55"/>
      <c r="R92" s="55"/>
      <c r="S92" s="55"/>
      <c r="T92" s="55"/>
      <c r="U92" s="55"/>
      <c r="V92" s="52"/>
      <c r="W92" s="55"/>
      <c r="X92" s="55"/>
      <c r="Y92" s="55"/>
      <c r="Z92" s="55"/>
      <c r="AA92" s="55"/>
      <c r="AB92" s="55"/>
      <c r="AC92" s="55"/>
      <c r="AD92" s="55"/>
      <c r="AE92" s="165">
        <f>COUNTA(L92:AD92)</f>
        <v>2</v>
      </c>
      <c r="AF92" s="399">
        <f>AE92/VLOOKUP(D92,$AI$13:$AJ$21,2,FALSE)</f>
        <v>0.4</v>
      </c>
      <c r="AG92" s="99" t="s">
        <v>656</v>
      </c>
    </row>
    <row r="93" spans="1:33" ht="15" customHeight="1" x14ac:dyDescent="0.25">
      <c r="A93" s="61" t="s">
        <v>179</v>
      </c>
      <c r="B93" s="53" t="s">
        <v>180</v>
      </c>
      <c r="C93" s="105" t="s">
        <v>944</v>
      </c>
      <c r="D93" s="61" t="s">
        <v>463</v>
      </c>
      <c r="E93" s="61" t="s">
        <v>421</v>
      </c>
      <c r="F93" s="61" t="s">
        <v>420</v>
      </c>
      <c r="G93" s="61" t="s">
        <v>1430</v>
      </c>
      <c r="H93" s="55"/>
      <c r="I93" s="169"/>
      <c r="J93" s="55"/>
      <c r="K93" s="182" t="s">
        <v>1803</v>
      </c>
      <c r="L93" s="55"/>
      <c r="M93" s="55"/>
      <c r="N93" s="55" t="s">
        <v>521</v>
      </c>
      <c r="O93" s="55"/>
      <c r="P93" s="55" t="s">
        <v>1805</v>
      </c>
      <c r="Q93" s="55"/>
      <c r="R93" s="55" t="s">
        <v>1464</v>
      </c>
      <c r="S93" s="288" t="s">
        <v>1419</v>
      </c>
      <c r="T93" s="55"/>
      <c r="U93" s="55"/>
      <c r="V93" s="55"/>
      <c r="W93" s="135"/>
      <c r="X93" s="55"/>
      <c r="Y93" s="55"/>
      <c r="Z93" s="55"/>
      <c r="AA93" s="55" t="s">
        <v>528</v>
      </c>
      <c r="AB93" s="55"/>
      <c r="AC93" s="55"/>
      <c r="AD93" s="55"/>
      <c r="AE93" s="165">
        <f>COUNTA(L93:AD93)</f>
        <v>5</v>
      </c>
      <c r="AF93" s="399">
        <f>AE93/VLOOKUP(D93,$AI$13:$AJ$21,2,FALSE)</f>
        <v>0.38461538461538464</v>
      </c>
      <c r="AG93" s="61" t="s">
        <v>788</v>
      </c>
    </row>
    <row r="94" spans="1:33" ht="15" customHeight="1" x14ac:dyDescent="0.25">
      <c r="A94" s="61" t="s">
        <v>164</v>
      </c>
      <c r="B94" s="53" t="s">
        <v>165</v>
      </c>
      <c r="C94" s="105" t="s">
        <v>944</v>
      </c>
      <c r="D94" s="61" t="s">
        <v>463</v>
      </c>
      <c r="E94" s="61" t="s">
        <v>421</v>
      </c>
      <c r="F94" s="61" t="s">
        <v>420</v>
      </c>
      <c r="G94" s="61" t="s">
        <v>1414</v>
      </c>
      <c r="H94" s="55"/>
      <c r="I94" s="169"/>
      <c r="J94" s="55" t="s">
        <v>967</v>
      </c>
      <c r="K94" s="182" t="s">
        <v>1803</v>
      </c>
      <c r="L94" s="55"/>
      <c r="M94" s="55"/>
      <c r="N94" s="55" t="s">
        <v>521</v>
      </c>
      <c r="O94" s="55"/>
      <c r="P94" s="55" t="s">
        <v>1805</v>
      </c>
      <c r="Q94" s="55" t="s">
        <v>526</v>
      </c>
      <c r="R94" s="55" t="s">
        <v>1464</v>
      </c>
      <c r="S94" s="55"/>
      <c r="T94" s="55"/>
      <c r="U94" s="55" t="s">
        <v>521</v>
      </c>
      <c r="V94" s="55"/>
      <c r="W94" s="135"/>
      <c r="X94" s="55"/>
      <c r="Y94" s="55"/>
      <c r="Z94" s="55"/>
      <c r="AA94" s="55"/>
      <c r="AB94" s="55"/>
      <c r="AC94" s="55"/>
      <c r="AD94" s="55"/>
      <c r="AE94" s="165">
        <f>COUNTA(L94:AD94)</f>
        <v>5</v>
      </c>
      <c r="AF94" s="399">
        <f>AE94/VLOOKUP(D94,$AI$13:$AJ$21,2,FALSE)</f>
        <v>0.38461538461538464</v>
      </c>
      <c r="AG94" s="61" t="s">
        <v>666</v>
      </c>
    </row>
    <row r="95" spans="1:33" ht="15" customHeight="1" x14ac:dyDescent="0.25">
      <c r="A95" s="61" t="s">
        <v>158</v>
      </c>
      <c r="B95" s="53" t="s">
        <v>159</v>
      </c>
      <c r="C95" s="105" t="s">
        <v>944</v>
      </c>
      <c r="D95" s="61" t="s">
        <v>463</v>
      </c>
      <c r="E95" s="61" t="s">
        <v>421</v>
      </c>
      <c r="F95" s="61" t="s">
        <v>420</v>
      </c>
      <c r="G95" s="61" t="s">
        <v>1414</v>
      </c>
      <c r="H95" s="55"/>
      <c r="I95" s="169"/>
      <c r="J95" s="55" t="s">
        <v>967</v>
      </c>
      <c r="K95" s="182" t="s">
        <v>1803</v>
      </c>
      <c r="L95" s="55"/>
      <c r="M95" s="55"/>
      <c r="N95" s="55" t="s">
        <v>521</v>
      </c>
      <c r="O95" s="55"/>
      <c r="P95" s="55" t="s">
        <v>1805</v>
      </c>
      <c r="Q95" s="55"/>
      <c r="R95" s="55" t="s">
        <v>1464</v>
      </c>
      <c r="S95" s="55"/>
      <c r="T95" s="55" t="s">
        <v>1784</v>
      </c>
      <c r="U95" s="55" t="s">
        <v>953</v>
      </c>
      <c r="V95" s="55"/>
      <c r="W95" s="135"/>
      <c r="X95" s="55"/>
      <c r="Y95" s="55"/>
      <c r="Z95" s="55"/>
      <c r="AA95" s="55"/>
      <c r="AB95" s="55"/>
      <c r="AC95" s="55"/>
      <c r="AD95" s="55"/>
      <c r="AE95" s="165">
        <f>COUNTA(L95:AD95)</f>
        <v>5</v>
      </c>
      <c r="AF95" s="399">
        <f>AE95/VLOOKUP(D95,$AI$13:$AJ$21,2,FALSE)</f>
        <v>0.38461538461538464</v>
      </c>
      <c r="AG95" s="61"/>
    </row>
    <row r="96" spans="1:33" ht="15" customHeight="1" x14ac:dyDescent="0.25">
      <c r="A96" s="61" t="s">
        <v>154</v>
      </c>
      <c r="B96" s="53" t="s">
        <v>155</v>
      </c>
      <c r="C96" s="105" t="s">
        <v>944</v>
      </c>
      <c r="D96" s="61" t="s">
        <v>463</v>
      </c>
      <c r="E96" s="61" t="s">
        <v>432</v>
      </c>
      <c r="F96" s="61" t="s">
        <v>420</v>
      </c>
      <c r="G96" s="61" t="s">
        <v>1414</v>
      </c>
      <c r="H96" s="55"/>
      <c r="I96" s="169"/>
      <c r="J96" s="55" t="s">
        <v>967</v>
      </c>
      <c r="K96" s="182" t="s">
        <v>1803</v>
      </c>
      <c r="L96" s="55"/>
      <c r="M96" s="55"/>
      <c r="N96" s="55" t="s">
        <v>521</v>
      </c>
      <c r="O96" s="55"/>
      <c r="P96" s="55"/>
      <c r="Q96" s="55"/>
      <c r="R96" s="55" t="s">
        <v>1464</v>
      </c>
      <c r="S96" s="288" t="s">
        <v>1623</v>
      </c>
      <c r="T96" s="55"/>
      <c r="U96" s="55"/>
      <c r="V96" s="55" t="s">
        <v>949</v>
      </c>
      <c r="W96" s="135"/>
      <c r="X96" s="55"/>
      <c r="Y96" s="55" t="s">
        <v>538</v>
      </c>
      <c r="Z96" s="55"/>
      <c r="AA96" s="55"/>
      <c r="AB96" s="55"/>
      <c r="AC96" s="55"/>
      <c r="AD96" s="55"/>
      <c r="AE96" s="165">
        <f>COUNTA(L96:AD96)</f>
        <v>5</v>
      </c>
      <c r="AF96" s="399">
        <f>AE96/VLOOKUP(D96,$AI$13:$AJ$21,2,FALSE)</f>
        <v>0.38461538461538464</v>
      </c>
      <c r="AG96" s="61"/>
    </row>
    <row r="97" spans="1:33" ht="15" customHeight="1" x14ac:dyDescent="0.25">
      <c r="A97" s="61" t="s">
        <v>189</v>
      </c>
      <c r="B97" s="53" t="s">
        <v>190</v>
      </c>
      <c r="C97" s="105" t="s">
        <v>944</v>
      </c>
      <c r="D97" s="61" t="s">
        <v>463</v>
      </c>
      <c r="E97" s="61" t="s">
        <v>437</v>
      </c>
      <c r="F97" s="61" t="s">
        <v>420</v>
      </c>
      <c r="G97" s="61" t="s">
        <v>1424</v>
      </c>
      <c r="H97" s="55"/>
      <c r="I97" s="169"/>
      <c r="J97" s="55" t="s">
        <v>967</v>
      </c>
      <c r="K97" s="182" t="s">
        <v>1921</v>
      </c>
      <c r="L97" s="55"/>
      <c r="M97" s="55" t="s">
        <v>86</v>
      </c>
      <c r="N97" s="55" t="s">
        <v>521</v>
      </c>
      <c r="O97" s="55"/>
      <c r="P97" s="55" t="s">
        <v>1805</v>
      </c>
      <c r="Q97" s="55"/>
      <c r="R97" s="55" t="s">
        <v>1464</v>
      </c>
      <c r="S97" s="55"/>
      <c r="T97" s="55"/>
      <c r="U97" s="55" t="s">
        <v>521</v>
      </c>
      <c r="V97" s="55"/>
      <c r="W97" s="135"/>
      <c r="X97" s="55"/>
      <c r="Y97" s="55"/>
      <c r="Z97" s="55"/>
      <c r="AA97" s="55"/>
      <c r="AB97" s="55"/>
      <c r="AC97" s="55"/>
      <c r="AD97" s="55"/>
      <c r="AE97" s="165">
        <f>COUNTA(L97:AD97)</f>
        <v>5</v>
      </c>
      <c r="AF97" s="399">
        <f>AE97/VLOOKUP(D97,$AI$13:$AJ$21,2,FALSE)</f>
        <v>0.38461538461538464</v>
      </c>
      <c r="AG97" s="61" t="s">
        <v>788</v>
      </c>
    </row>
    <row r="98" spans="1:33" ht="15" customHeight="1" x14ac:dyDescent="0.25">
      <c r="A98" s="61" t="s">
        <v>147</v>
      </c>
      <c r="B98" s="53" t="s">
        <v>148</v>
      </c>
      <c r="C98" s="105" t="s">
        <v>944</v>
      </c>
      <c r="D98" s="61" t="s">
        <v>463</v>
      </c>
      <c r="E98" s="61" t="s">
        <v>431</v>
      </c>
      <c r="F98" s="61" t="s">
        <v>420</v>
      </c>
      <c r="G98" s="61" t="s">
        <v>1415</v>
      </c>
      <c r="H98" s="55"/>
      <c r="I98" s="169"/>
      <c r="J98" s="55" t="s">
        <v>967</v>
      </c>
      <c r="K98" s="182" t="s">
        <v>1803</v>
      </c>
      <c r="L98" s="55"/>
      <c r="M98" s="55"/>
      <c r="N98" s="55" t="s">
        <v>521</v>
      </c>
      <c r="O98" s="55"/>
      <c r="P98" s="55"/>
      <c r="Q98" s="55"/>
      <c r="R98" s="55" t="s">
        <v>1464</v>
      </c>
      <c r="S98" s="55"/>
      <c r="T98" s="55" t="s">
        <v>1785</v>
      </c>
      <c r="U98" s="55"/>
      <c r="V98" s="55" t="s">
        <v>949</v>
      </c>
      <c r="W98" s="135"/>
      <c r="X98" s="55"/>
      <c r="Y98" s="55" t="s">
        <v>538</v>
      </c>
      <c r="Z98" s="55"/>
      <c r="AA98" s="55"/>
      <c r="AB98" s="55"/>
      <c r="AC98" s="55"/>
      <c r="AD98" s="55"/>
      <c r="AE98" s="165">
        <f>COUNTA(L98:AD98)</f>
        <v>5</v>
      </c>
      <c r="AF98" s="399">
        <f>AE98/VLOOKUP(D98,$AI$13:$AJ$21,2,FALSE)</f>
        <v>0.38461538461538464</v>
      </c>
      <c r="AG98" s="61" t="s">
        <v>788</v>
      </c>
    </row>
    <row r="99" spans="1:33" ht="15" customHeight="1" x14ac:dyDescent="0.25">
      <c r="A99" s="61" t="s">
        <v>250</v>
      </c>
      <c r="B99" s="53" t="s">
        <v>251</v>
      </c>
      <c r="C99" s="105" t="s">
        <v>944</v>
      </c>
      <c r="D99" s="61" t="s">
        <v>463</v>
      </c>
      <c r="E99" s="61" t="s">
        <v>427</v>
      </c>
      <c r="F99" s="61" t="s">
        <v>420</v>
      </c>
      <c r="G99" s="61" t="s">
        <v>1425</v>
      </c>
      <c r="H99" s="55"/>
      <c r="I99" s="169"/>
      <c r="J99" s="55" t="s">
        <v>967</v>
      </c>
      <c r="K99" s="182" t="s">
        <v>1803</v>
      </c>
      <c r="L99" s="55"/>
      <c r="M99" s="55"/>
      <c r="N99" s="55" t="s">
        <v>521</v>
      </c>
      <c r="O99" s="55"/>
      <c r="P99" s="55" t="s">
        <v>1805</v>
      </c>
      <c r="Q99" s="55"/>
      <c r="R99" s="55" t="s">
        <v>1464</v>
      </c>
      <c r="S99" s="55"/>
      <c r="T99" s="55" t="s">
        <v>1787</v>
      </c>
      <c r="U99" s="55" t="s">
        <v>946</v>
      </c>
      <c r="V99" s="55"/>
      <c r="W99" s="135"/>
      <c r="X99" s="55"/>
      <c r="Y99" s="55"/>
      <c r="Z99" s="55"/>
      <c r="AA99" s="55"/>
      <c r="AB99" s="55"/>
      <c r="AC99" s="55"/>
      <c r="AD99" s="55"/>
      <c r="AE99" s="165">
        <f>COUNTA(L99:AD99)</f>
        <v>5</v>
      </c>
      <c r="AF99" s="399">
        <f>AE99/VLOOKUP(D99,$AI$13:$AJ$21,2,FALSE)</f>
        <v>0.38461538461538464</v>
      </c>
      <c r="AG99" s="61"/>
    </row>
    <row r="100" spans="1:33" ht="15" customHeight="1" x14ac:dyDescent="0.25">
      <c r="A100" s="61" t="s">
        <v>433</v>
      </c>
      <c r="B100" s="53" t="s">
        <v>434</v>
      </c>
      <c r="C100" s="105" t="s">
        <v>944</v>
      </c>
      <c r="D100" s="61" t="s">
        <v>463</v>
      </c>
      <c r="E100" s="61" t="s">
        <v>430</v>
      </c>
      <c r="F100" s="61" t="s">
        <v>420</v>
      </c>
      <c r="G100" s="61" t="s">
        <v>1416</v>
      </c>
      <c r="H100" s="55"/>
      <c r="I100" s="169"/>
      <c r="J100" s="55" t="s">
        <v>967</v>
      </c>
      <c r="K100" s="182" t="s">
        <v>1803</v>
      </c>
      <c r="L100" s="55"/>
      <c r="M100" s="55" t="s">
        <v>85</v>
      </c>
      <c r="N100" s="55" t="s">
        <v>521</v>
      </c>
      <c r="O100" s="55"/>
      <c r="P100" s="55" t="s">
        <v>1805</v>
      </c>
      <c r="Q100" s="55"/>
      <c r="R100" s="55" t="s">
        <v>1464</v>
      </c>
      <c r="S100" s="55"/>
      <c r="T100" s="55"/>
      <c r="U100" s="55" t="s">
        <v>953</v>
      </c>
      <c r="V100" s="55"/>
      <c r="W100" s="135"/>
      <c r="X100" s="55"/>
      <c r="Y100" s="55"/>
      <c r="Z100" s="55"/>
      <c r="AA100" s="55"/>
      <c r="AB100" s="55"/>
      <c r="AC100" s="55"/>
      <c r="AD100" s="55"/>
      <c r="AE100" s="165">
        <f>COUNTA(L100:AD100)</f>
        <v>5</v>
      </c>
      <c r="AF100" s="399">
        <f>AE100/VLOOKUP(D100,$AI$13:$AJ$21,2,FALSE)</f>
        <v>0.38461538461538464</v>
      </c>
      <c r="AG100" s="61" t="s">
        <v>785</v>
      </c>
    </row>
    <row r="101" spans="1:33" ht="15" customHeight="1" x14ac:dyDescent="0.25">
      <c r="A101" s="61" t="s">
        <v>1008</v>
      </c>
      <c r="B101" s="53" t="s">
        <v>224</v>
      </c>
      <c r="C101" s="105" t="s">
        <v>944</v>
      </c>
      <c r="D101" s="61" t="s">
        <v>463</v>
      </c>
      <c r="E101" s="61" t="s">
        <v>415</v>
      </c>
      <c r="F101" s="61" t="s">
        <v>413</v>
      </c>
      <c r="G101" s="61" t="s">
        <v>1429</v>
      </c>
      <c r="H101" s="55"/>
      <c r="I101" s="169"/>
      <c r="J101" s="55"/>
      <c r="K101" s="182" t="s">
        <v>1802</v>
      </c>
      <c r="L101" s="55" t="s">
        <v>86</v>
      </c>
      <c r="M101" s="55" t="s">
        <v>84</v>
      </c>
      <c r="N101" s="55" t="s">
        <v>521</v>
      </c>
      <c r="O101" s="55"/>
      <c r="P101" s="55" t="s">
        <v>1806</v>
      </c>
      <c r="Q101" s="55"/>
      <c r="R101" s="55" t="s">
        <v>1464</v>
      </c>
      <c r="S101" s="55"/>
      <c r="T101" s="55"/>
      <c r="U101" s="55"/>
      <c r="V101" s="55"/>
      <c r="W101" s="135"/>
      <c r="X101" s="55"/>
      <c r="Y101" s="55"/>
      <c r="Z101" s="55"/>
      <c r="AA101" s="55"/>
      <c r="AB101" s="55"/>
      <c r="AC101" s="55"/>
      <c r="AD101" s="55"/>
      <c r="AE101" s="165">
        <f>COUNTA(L101:AD101)</f>
        <v>5</v>
      </c>
      <c r="AF101" s="399">
        <f>AE101/VLOOKUP(D101,$AI$13:$AJ$21,2,FALSE)</f>
        <v>0.38461538461538464</v>
      </c>
      <c r="AG101" s="61"/>
    </row>
    <row r="102" spans="1:33" ht="15" customHeight="1" x14ac:dyDescent="0.25">
      <c r="A102" s="61" t="s">
        <v>181</v>
      </c>
      <c r="B102" s="53" t="s">
        <v>182</v>
      </c>
      <c r="C102" s="105" t="s">
        <v>944</v>
      </c>
      <c r="D102" s="61" t="s">
        <v>463</v>
      </c>
      <c r="E102" s="61" t="s">
        <v>403</v>
      </c>
      <c r="F102" s="61" t="s">
        <v>404</v>
      </c>
      <c r="G102" s="61" t="s">
        <v>1425</v>
      </c>
      <c r="H102" s="55"/>
      <c r="I102" s="169"/>
      <c r="J102" s="55" t="s">
        <v>967</v>
      </c>
      <c r="K102" s="182" t="s">
        <v>1803</v>
      </c>
      <c r="L102" s="55"/>
      <c r="M102" s="55"/>
      <c r="N102" s="55" t="s">
        <v>521</v>
      </c>
      <c r="O102" s="55"/>
      <c r="P102" s="55" t="s">
        <v>1805</v>
      </c>
      <c r="Q102" s="55"/>
      <c r="R102" s="55" t="s">
        <v>1464</v>
      </c>
      <c r="S102" s="55"/>
      <c r="T102" s="55"/>
      <c r="U102" s="55"/>
      <c r="V102" s="55" t="s">
        <v>521</v>
      </c>
      <c r="W102" s="134" t="s">
        <v>1811</v>
      </c>
      <c r="X102" s="55"/>
      <c r="Y102" s="55"/>
      <c r="Z102" s="55"/>
      <c r="AA102" s="55"/>
      <c r="AB102" s="55"/>
      <c r="AC102" s="55"/>
      <c r="AD102" s="55"/>
      <c r="AE102" s="165">
        <f>COUNTA(L102:AD102)</f>
        <v>5</v>
      </c>
      <c r="AF102" s="399">
        <f>AE102/VLOOKUP(D102,$AI$13:$AJ$21,2,FALSE)</f>
        <v>0.38461538461538464</v>
      </c>
      <c r="AG102" s="61" t="s">
        <v>666</v>
      </c>
    </row>
    <row r="103" spans="1:33" ht="15" customHeight="1" x14ac:dyDescent="0.25">
      <c r="A103" s="61" t="s">
        <v>1049</v>
      </c>
      <c r="B103" s="53" t="s">
        <v>120</v>
      </c>
      <c r="C103" s="105" t="s">
        <v>944</v>
      </c>
      <c r="D103" s="61" t="s">
        <v>463</v>
      </c>
      <c r="E103" s="61" t="s">
        <v>403</v>
      </c>
      <c r="F103" s="61" t="s">
        <v>404</v>
      </c>
      <c r="G103" s="61" t="s">
        <v>1422</v>
      </c>
      <c r="H103" s="55"/>
      <c r="I103" s="169"/>
      <c r="J103" s="55" t="s">
        <v>967</v>
      </c>
      <c r="K103" s="182" t="s">
        <v>1803</v>
      </c>
      <c r="L103" s="55"/>
      <c r="M103" s="55"/>
      <c r="N103" s="55" t="s">
        <v>521</v>
      </c>
      <c r="O103" s="55"/>
      <c r="P103" s="55" t="s">
        <v>1805</v>
      </c>
      <c r="Q103" s="55"/>
      <c r="R103" s="55" t="s">
        <v>1464</v>
      </c>
      <c r="S103" s="55"/>
      <c r="T103" s="55"/>
      <c r="U103" s="55"/>
      <c r="V103" s="55" t="s">
        <v>956</v>
      </c>
      <c r="W103" s="134" t="s">
        <v>1812</v>
      </c>
      <c r="X103" s="55"/>
      <c r="Y103" s="55"/>
      <c r="Z103" s="55"/>
      <c r="AA103" s="55"/>
      <c r="AB103" s="55"/>
      <c r="AC103" s="55"/>
      <c r="AD103" s="55"/>
      <c r="AE103" s="165">
        <f>COUNTA(L103:AD103)</f>
        <v>5</v>
      </c>
      <c r="AF103" s="399">
        <f>AE103/VLOOKUP(D103,$AI$13:$AJ$21,2,FALSE)</f>
        <v>0.38461538461538464</v>
      </c>
      <c r="AG103" s="61" t="s">
        <v>666</v>
      </c>
    </row>
    <row r="104" spans="1:33" ht="15" customHeight="1" x14ac:dyDescent="0.25">
      <c r="A104" s="61" t="s">
        <v>160</v>
      </c>
      <c r="B104" s="53" t="s">
        <v>161</v>
      </c>
      <c r="C104" s="105" t="s">
        <v>944</v>
      </c>
      <c r="D104" s="61" t="s">
        <v>463</v>
      </c>
      <c r="E104" s="61" t="s">
        <v>406</v>
      </c>
      <c r="F104" s="61" t="s">
        <v>404</v>
      </c>
      <c r="G104" s="61" t="s">
        <v>1432</v>
      </c>
      <c r="H104" s="55"/>
      <c r="I104" s="169"/>
      <c r="J104" s="55" t="s">
        <v>967</v>
      </c>
      <c r="K104" s="182" t="s">
        <v>1803</v>
      </c>
      <c r="L104" s="55"/>
      <c r="M104" s="55" t="s">
        <v>85</v>
      </c>
      <c r="N104" s="55" t="s">
        <v>521</v>
      </c>
      <c r="O104" s="55"/>
      <c r="P104" s="55"/>
      <c r="Q104" s="55"/>
      <c r="R104" s="55" t="s">
        <v>1464</v>
      </c>
      <c r="S104" s="55"/>
      <c r="T104" s="55"/>
      <c r="U104" s="55" t="s">
        <v>521</v>
      </c>
      <c r="V104" s="55"/>
      <c r="W104" s="55" t="s">
        <v>1811</v>
      </c>
      <c r="X104" s="55"/>
      <c r="Y104" s="55"/>
      <c r="Z104" s="55"/>
      <c r="AA104" s="55"/>
      <c r="AB104" s="55"/>
      <c r="AC104" s="55"/>
      <c r="AD104" s="55"/>
      <c r="AE104" s="165">
        <f>COUNTA(L104:AD104)</f>
        <v>5</v>
      </c>
      <c r="AF104" s="399">
        <f>AE104/VLOOKUP(D104,$AI$13:$AJ$21,2,FALSE)</f>
        <v>0.38461538461538464</v>
      </c>
      <c r="AG104" s="61" t="s">
        <v>666</v>
      </c>
    </row>
    <row r="105" spans="1:33" ht="15" customHeight="1" x14ac:dyDescent="0.25">
      <c r="A105" s="61" t="s">
        <v>176</v>
      </c>
      <c r="B105" s="53" t="s">
        <v>535</v>
      </c>
      <c r="C105" s="105" t="s">
        <v>944</v>
      </c>
      <c r="D105" s="61" t="s">
        <v>463</v>
      </c>
      <c r="E105" s="61" t="s">
        <v>405</v>
      </c>
      <c r="F105" s="61" t="s">
        <v>404</v>
      </c>
      <c r="G105" s="61" t="s">
        <v>1687</v>
      </c>
      <c r="H105" s="55"/>
      <c r="I105" s="169"/>
      <c r="J105" s="55" t="s">
        <v>967</v>
      </c>
      <c r="K105" s="182" t="s">
        <v>1803</v>
      </c>
      <c r="L105" s="55"/>
      <c r="M105" s="55" t="s">
        <v>86</v>
      </c>
      <c r="N105" s="55" t="s">
        <v>521</v>
      </c>
      <c r="O105" s="55" t="s">
        <v>520</v>
      </c>
      <c r="P105" s="55" t="s">
        <v>1805</v>
      </c>
      <c r="Q105" s="55"/>
      <c r="R105" s="55"/>
      <c r="S105" s="55"/>
      <c r="T105" s="55"/>
      <c r="U105" s="55"/>
      <c r="V105" s="55"/>
      <c r="W105" s="55" t="s">
        <v>525</v>
      </c>
      <c r="X105" s="55"/>
      <c r="Y105" s="55"/>
      <c r="Z105" s="55"/>
      <c r="AA105" s="55"/>
      <c r="AB105" s="55"/>
      <c r="AC105" s="55"/>
      <c r="AD105" s="55"/>
      <c r="AE105" s="165">
        <f>COUNTA(L105:AD105)</f>
        <v>5</v>
      </c>
      <c r="AF105" s="399">
        <f>AE105/VLOOKUP(D105,$AI$13:$AJ$21,2,FALSE)</f>
        <v>0.38461538461538464</v>
      </c>
      <c r="AG105" s="61"/>
    </row>
    <row r="106" spans="1:33" ht="15" customHeight="1" x14ac:dyDescent="0.25">
      <c r="A106" s="61" t="s">
        <v>301</v>
      </c>
      <c r="B106" s="53" t="s">
        <v>302</v>
      </c>
      <c r="C106" s="105" t="s">
        <v>944</v>
      </c>
      <c r="D106" s="61" t="s">
        <v>463</v>
      </c>
      <c r="E106" s="61" t="s">
        <v>417</v>
      </c>
      <c r="F106" s="61" t="s">
        <v>418</v>
      </c>
      <c r="G106" s="61" t="s">
        <v>1682</v>
      </c>
      <c r="H106" s="55" t="s">
        <v>521</v>
      </c>
      <c r="I106" s="169"/>
      <c r="J106" s="55" t="s">
        <v>967</v>
      </c>
      <c r="K106" s="182" t="s">
        <v>1803</v>
      </c>
      <c r="L106" s="55"/>
      <c r="M106" s="55"/>
      <c r="N106" s="55"/>
      <c r="O106" s="55"/>
      <c r="P106" s="55" t="s">
        <v>1807</v>
      </c>
      <c r="Q106" s="55"/>
      <c r="R106" s="55" t="s">
        <v>1464</v>
      </c>
      <c r="S106" s="288" t="s">
        <v>1960</v>
      </c>
      <c r="T106" s="55"/>
      <c r="U106" s="55"/>
      <c r="V106" s="55" t="s">
        <v>949</v>
      </c>
      <c r="W106" s="135"/>
      <c r="X106" s="55"/>
      <c r="Y106" s="55"/>
      <c r="Z106" s="55" t="s">
        <v>1082</v>
      </c>
      <c r="AA106" s="55"/>
      <c r="AB106" s="55"/>
      <c r="AC106" s="55"/>
      <c r="AD106" s="55"/>
      <c r="AE106" s="165">
        <f>COUNTA(L106:AD106)</f>
        <v>5</v>
      </c>
      <c r="AF106" s="399">
        <f>AE106/VLOOKUP(D106,$AI$13:$AJ$21,2,FALSE)</f>
        <v>0.38461538461538464</v>
      </c>
      <c r="AG106" s="61"/>
    </row>
    <row r="107" spans="1:33" ht="15" customHeight="1" x14ac:dyDescent="0.25">
      <c r="A107" s="61" t="s">
        <v>209</v>
      </c>
      <c r="B107" s="53" t="s">
        <v>210</v>
      </c>
      <c r="C107" s="105" t="s">
        <v>944</v>
      </c>
      <c r="D107" s="61" t="s">
        <v>463</v>
      </c>
      <c r="E107" s="61" t="s">
        <v>417</v>
      </c>
      <c r="F107" s="61" t="s">
        <v>418</v>
      </c>
      <c r="G107" s="61" t="s">
        <v>1425</v>
      </c>
      <c r="H107" s="55" t="s">
        <v>521</v>
      </c>
      <c r="I107" s="169"/>
      <c r="J107" s="55" t="s">
        <v>967</v>
      </c>
      <c r="K107" s="182" t="s">
        <v>1803</v>
      </c>
      <c r="L107" s="55"/>
      <c r="M107" s="55"/>
      <c r="N107" s="55" t="s">
        <v>521</v>
      </c>
      <c r="O107" s="55"/>
      <c r="P107" s="55" t="s">
        <v>1807</v>
      </c>
      <c r="Q107" s="55" t="s">
        <v>526</v>
      </c>
      <c r="R107" s="55"/>
      <c r="S107" s="55"/>
      <c r="T107" s="55"/>
      <c r="U107" s="55"/>
      <c r="V107" s="55" t="s">
        <v>521</v>
      </c>
      <c r="W107" s="135"/>
      <c r="X107" s="55"/>
      <c r="Y107" s="55"/>
      <c r="Z107" s="55" t="s">
        <v>1083</v>
      </c>
      <c r="AA107" s="55"/>
      <c r="AB107" s="55"/>
      <c r="AC107" s="55"/>
      <c r="AD107" s="55"/>
      <c r="AE107" s="165">
        <f>COUNTA(L107:AD107)</f>
        <v>5</v>
      </c>
      <c r="AF107" s="399">
        <f>AE107/VLOOKUP(D107,$AI$13:$AJ$21,2,FALSE)</f>
        <v>0.38461538461538464</v>
      </c>
      <c r="AG107" s="61"/>
    </row>
    <row r="108" spans="1:33" ht="15" customHeight="1" x14ac:dyDescent="0.25">
      <c r="A108" s="61" t="s">
        <v>93</v>
      </c>
      <c r="B108" s="53" t="s">
        <v>197</v>
      </c>
      <c r="C108" s="105" t="s">
        <v>944</v>
      </c>
      <c r="D108" s="61" t="s">
        <v>463</v>
      </c>
      <c r="E108" s="61" t="s">
        <v>417</v>
      </c>
      <c r="F108" s="61" t="s">
        <v>418</v>
      </c>
      <c r="G108" s="61" t="s">
        <v>1430</v>
      </c>
      <c r="H108" s="55" t="s">
        <v>521</v>
      </c>
      <c r="I108" s="169"/>
      <c r="J108" s="55" t="s">
        <v>967</v>
      </c>
      <c r="K108" s="182" t="s">
        <v>1803</v>
      </c>
      <c r="L108" s="55"/>
      <c r="M108" s="55"/>
      <c r="N108" s="55"/>
      <c r="O108" s="55"/>
      <c r="P108" s="55" t="s">
        <v>1807</v>
      </c>
      <c r="Q108" s="55"/>
      <c r="R108" s="55" t="s">
        <v>1464</v>
      </c>
      <c r="S108" s="288" t="s">
        <v>1419</v>
      </c>
      <c r="T108" s="55"/>
      <c r="U108" s="55"/>
      <c r="V108" s="55" t="s">
        <v>1086</v>
      </c>
      <c r="W108" s="135"/>
      <c r="X108" s="55"/>
      <c r="Y108" s="55"/>
      <c r="Z108" s="55" t="s">
        <v>1087</v>
      </c>
      <c r="AA108" s="55"/>
      <c r="AB108" s="55"/>
      <c r="AC108" s="55"/>
      <c r="AD108" s="55"/>
      <c r="AE108" s="165">
        <f>COUNTA(L108:AD108)</f>
        <v>5</v>
      </c>
      <c r="AF108" s="399">
        <f>AE108/VLOOKUP(D108,$AI$13:$AJ$21,2,FALSE)</f>
        <v>0.38461538461538464</v>
      </c>
      <c r="AG108" s="61"/>
    </row>
    <row r="109" spans="1:33" ht="15" customHeight="1" x14ac:dyDescent="0.25">
      <c r="A109" s="61" t="s">
        <v>1110</v>
      </c>
      <c r="B109" s="53" t="s">
        <v>1822</v>
      </c>
      <c r="C109" s="105" t="s">
        <v>944</v>
      </c>
      <c r="D109" s="61" t="s">
        <v>453</v>
      </c>
      <c r="E109" s="61" t="s">
        <v>576</v>
      </c>
      <c r="F109" s="61"/>
      <c r="G109" s="61" t="s">
        <v>1441</v>
      </c>
      <c r="H109" s="55"/>
      <c r="I109" s="169"/>
      <c r="J109" s="55"/>
      <c r="K109" s="182" t="s">
        <v>1803</v>
      </c>
      <c r="L109" s="55"/>
      <c r="M109" s="55"/>
      <c r="N109" s="55" t="s">
        <v>521</v>
      </c>
      <c r="O109" s="55"/>
      <c r="P109" s="55"/>
      <c r="Q109" s="55"/>
      <c r="R109" s="55"/>
      <c r="S109" s="55"/>
      <c r="T109" s="55"/>
      <c r="U109" s="55"/>
      <c r="V109" s="55"/>
      <c r="W109" s="135"/>
      <c r="X109" s="55"/>
      <c r="Y109" s="55"/>
      <c r="Z109" s="55"/>
      <c r="AA109" s="55"/>
      <c r="AB109" s="55" t="s">
        <v>521</v>
      </c>
      <c r="AC109" s="55"/>
      <c r="AD109" s="55"/>
      <c r="AE109" s="165">
        <f>COUNTA(L109:AD109)</f>
        <v>2</v>
      </c>
      <c r="AF109" s="399">
        <f>AE109/VLOOKUP(D109,$AI$13:$AJ$21,2,FALSE)</f>
        <v>0.33333333333333331</v>
      </c>
      <c r="AG109" s="61" t="s">
        <v>656</v>
      </c>
    </row>
    <row r="110" spans="1:33" ht="15" customHeight="1" x14ac:dyDescent="0.25">
      <c r="A110" s="61" t="s">
        <v>1129</v>
      </c>
      <c r="B110" s="53" t="s">
        <v>1825</v>
      </c>
      <c r="C110" s="105" t="s">
        <v>944</v>
      </c>
      <c r="D110" s="61" t="s">
        <v>1126</v>
      </c>
      <c r="E110" s="61" t="s">
        <v>612</v>
      </c>
      <c r="F110" s="61"/>
      <c r="G110" s="61" t="s">
        <v>1441</v>
      </c>
      <c r="H110" s="55" t="s">
        <v>521</v>
      </c>
      <c r="I110" s="169"/>
      <c r="J110" s="55"/>
      <c r="K110" s="182" t="s">
        <v>1802</v>
      </c>
      <c r="L110" s="55"/>
      <c r="M110" s="55"/>
      <c r="N110" s="55" t="s">
        <v>521</v>
      </c>
      <c r="O110" s="55"/>
      <c r="P110" s="55"/>
      <c r="Q110" s="55"/>
      <c r="R110" s="55"/>
      <c r="S110" s="55"/>
      <c r="T110" s="55"/>
      <c r="U110" s="55"/>
      <c r="V110" s="55"/>
      <c r="W110" s="135"/>
      <c r="X110" s="55"/>
      <c r="Y110" s="55"/>
      <c r="Z110" s="55"/>
      <c r="AA110" s="55"/>
      <c r="AB110" s="55" t="s">
        <v>521</v>
      </c>
      <c r="AC110" s="55"/>
      <c r="AD110" s="55"/>
      <c r="AE110" s="165">
        <f>COUNTA(L110:AD110)</f>
        <v>2</v>
      </c>
      <c r="AF110" s="399">
        <f>AE110/VLOOKUP(D110,$AI$13:$AJ$21,2,FALSE)</f>
        <v>0.33333333333333331</v>
      </c>
      <c r="AG110" s="61" t="s">
        <v>785</v>
      </c>
    </row>
    <row r="111" spans="1:33" ht="15" customHeight="1" x14ac:dyDescent="0.25">
      <c r="A111" s="61" t="s">
        <v>1133</v>
      </c>
      <c r="B111" s="53" t="s">
        <v>1134</v>
      </c>
      <c r="C111" s="105" t="s">
        <v>944</v>
      </c>
      <c r="D111" s="61" t="s">
        <v>453</v>
      </c>
      <c r="E111" s="61" t="s">
        <v>612</v>
      </c>
      <c r="F111" s="61"/>
      <c r="G111" s="61" t="s">
        <v>1441</v>
      </c>
      <c r="H111" s="55" t="s">
        <v>521</v>
      </c>
      <c r="I111" s="169"/>
      <c r="J111" s="55"/>
      <c r="K111" s="182" t="s">
        <v>1803</v>
      </c>
      <c r="L111" s="55"/>
      <c r="M111" s="55"/>
      <c r="N111" s="55" t="s">
        <v>521</v>
      </c>
      <c r="O111" s="55"/>
      <c r="P111" s="55"/>
      <c r="Q111" s="55"/>
      <c r="R111" s="55"/>
      <c r="S111" s="55"/>
      <c r="T111" s="55"/>
      <c r="U111" s="55"/>
      <c r="V111" s="55"/>
      <c r="W111" s="135"/>
      <c r="X111" s="55"/>
      <c r="Y111" s="55"/>
      <c r="Z111" s="55"/>
      <c r="AA111" s="55"/>
      <c r="AB111" s="55" t="s">
        <v>521</v>
      </c>
      <c r="AC111" s="55"/>
      <c r="AD111" s="55"/>
      <c r="AE111" s="165">
        <f>COUNTA(L111:AD111)</f>
        <v>2</v>
      </c>
      <c r="AF111" s="399">
        <f>AE111/VLOOKUP(D111,$AI$13:$AJ$21,2,FALSE)</f>
        <v>0.33333333333333331</v>
      </c>
      <c r="AG111" s="61" t="s">
        <v>788</v>
      </c>
    </row>
    <row r="112" spans="1:33" ht="15" customHeight="1" x14ac:dyDescent="0.25">
      <c r="A112" s="61" t="s">
        <v>602</v>
      </c>
      <c r="B112" s="53" t="s">
        <v>603</v>
      </c>
      <c r="C112" s="105" t="s">
        <v>944</v>
      </c>
      <c r="D112" s="61" t="s">
        <v>453</v>
      </c>
      <c r="E112" s="61" t="s">
        <v>601</v>
      </c>
      <c r="F112" s="61"/>
      <c r="G112" s="61" t="s">
        <v>1432</v>
      </c>
      <c r="H112" s="55" t="s">
        <v>521</v>
      </c>
      <c r="I112" s="169"/>
      <c r="J112" s="55"/>
      <c r="K112" s="182" t="s">
        <v>1803</v>
      </c>
      <c r="L112" s="55"/>
      <c r="M112" s="55"/>
      <c r="N112" s="55" t="s">
        <v>521</v>
      </c>
      <c r="O112" s="55"/>
      <c r="P112" s="55"/>
      <c r="Q112" s="55"/>
      <c r="R112" s="55"/>
      <c r="S112" s="55"/>
      <c r="T112" s="55"/>
      <c r="U112" s="55"/>
      <c r="V112" s="55"/>
      <c r="W112" s="135"/>
      <c r="X112" s="55"/>
      <c r="Y112" s="55"/>
      <c r="Z112" s="55"/>
      <c r="AA112" s="55"/>
      <c r="AB112" s="55" t="s">
        <v>521</v>
      </c>
      <c r="AC112" s="55"/>
      <c r="AD112" s="55"/>
      <c r="AE112" s="165">
        <f>COUNTA(L112:AD112)</f>
        <v>2</v>
      </c>
      <c r="AF112" s="399">
        <f>AE112/VLOOKUP(D112,$AI$13:$AJ$21,2,FALSE)</f>
        <v>0.33333333333333331</v>
      </c>
      <c r="AG112" s="61" t="s">
        <v>666</v>
      </c>
    </row>
    <row r="113" spans="1:33" ht="15" customHeight="1" x14ac:dyDescent="0.25">
      <c r="A113" s="99" t="s">
        <v>1188</v>
      </c>
      <c r="B113" s="106" t="s">
        <v>613</v>
      </c>
      <c r="C113" s="99" t="s">
        <v>944</v>
      </c>
      <c r="D113" s="99" t="s">
        <v>453</v>
      </c>
      <c r="E113" s="61" t="s">
        <v>614</v>
      </c>
      <c r="F113" s="99"/>
      <c r="G113" s="99" t="s">
        <v>1436</v>
      </c>
      <c r="H113" s="52"/>
      <c r="I113" s="171"/>
      <c r="J113" s="52"/>
      <c r="K113" s="182" t="s">
        <v>1858</v>
      </c>
      <c r="L113" s="52"/>
      <c r="M113" s="52"/>
      <c r="N113" s="49" t="s">
        <v>521</v>
      </c>
      <c r="O113" s="52"/>
      <c r="P113" s="52"/>
      <c r="Q113" s="52"/>
      <c r="R113" s="52"/>
      <c r="S113" s="52"/>
      <c r="T113" s="52"/>
      <c r="U113" s="52"/>
      <c r="V113" s="52"/>
      <c r="W113" s="52"/>
      <c r="X113" s="52"/>
      <c r="Y113" s="52"/>
      <c r="Z113" s="52"/>
      <c r="AA113" s="52"/>
      <c r="AB113" s="55" t="s">
        <v>521</v>
      </c>
      <c r="AC113" s="52"/>
      <c r="AD113" s="52"/>
      <c r="AE113" s="165">
        <f>COUNTA(L113:AD113)</f>
        <v>2</v>
      </c>
      <c r="AF113" s="399">
        <f>AE113/VLOOKUP(D113,$AI$13:$AJ$21,2,FALSE)</f>
        <v>0.33333333333333331</v>
      </c>
      <c r="AG113" s="99" t="s">
        <v>788</v>
      </c>
    </row>
    <row r="114" spans="1:33" ht="15" customHeight="1" x14ac:dyDescent="0.25">
      <c r="A114" s="99" t="s">
        <v>339</v>
      </c>
      <c r="B114" s="106" t="s">
        <v>615</v>
      </c>
      <c r="C114" s="105" t="s">
        <v>944</v>
      </c>
      <c r="D114" s="99" t="s">
        <v>453</v>
      </c>
      <c r="E114" s="61" t="s">
        <v>614</v>
      </c>
      <c r="F114" s="99"/>
      <c r="G114" s="99" t="s">
        <v>1436</v>
      </c>
      <c r="H114" s="52"/>
      <c r="I114" s="171"/>
      <c r="J114" s="52"/>
      <c r="K114" s="182" t="s">
        <v>1921</v>
      </c>
      <c r="L114" s="52"/>
      <c r="M114" s="52" t="s">
        <v>85</v>
      </c>
      <c r="N114" s="49" t="s">
        <v>521</v>
      </c>
      <c r="O114" s="52"/>
      <c r="P114" s="52"/>
      <c r="Q114" s="52"/>
      <c r="R114" s="52"/>
      <c r="S114" s="52"/>
      <c r="T114" s="52"/>
      <c r="U114" s="52"/>
      <c r="V114" s="52"/>
      <c r="W114" s="52"/>
      <c r="X114" s="52"/>
      <c r="Y114" s="52"/>
      <c r="Z114" s="52"/>
      <c r="AA114" s="52"/>
      <c r="AB114" s="52"/>
      <c r="AC114" s="52"/>
      <c r="AD114" s="52"/>
      <c r="AE114" s="165">
        <f>COUNTA(L114:AD114)</f>
        <v>2</v>
      </c>
      <c r="AF114" s="399">
        <f>AE114/VLOOKUP(D114,$AI$13:$AJ$21,2,FALSE)</f>
        <v>0.33333333333333331</v>
      </c>
      <c r="AG114" s="99" t="s">
        <v>667</v>
      </c>
    </row>
    <row r="115" spans="1:33" ht="15" customHeight="1" x14ac:dyDescent="0.25">
      <c r="A115" s="99" t="s">
        <v>1191</v>
      </c>
      <c r="B115" s="106" t="s">
        <v>1192</v>
      </c>
      <c r="C115" s="105" t="s">
        <v>944</v>
      </c>
      <c r="D115" s="99" t="s">
        <v>453</v>
      </c>
      <c r="E115" s="61" t="s">
        <v>614</v>
      </c>
      <c r="F115" s="99"/>
      <c r="G115" s="99" t="s">
        <v>1441</v>
      </c>
      <c r="H115" s="52"/>
      <c r="I115" s="171"/>
      <c r="J115" s="52"/>
      <c r="K115" s="182" t="s">
        <v>1803</v>
      </c>
      <c r="L115" s="52"/>
      <c r="M115" s="52"/>
      <c r="N115" s="49" t="s">
        <v>521</v>
      </c>
      <c r="O115" s="52"/>
      <c r="P115" s="52"/>
      <c r="Q115" s="52"/>
      <c r="R115" s="52"/>
      <c r="S115" s="52"/>
      <c r="T115" s="52"/>
      <c r="U115" s="52"/>
      <c r="V115" s="52"/>
      <c r="W115" s="52"/>
      <c r="X115" s="52"/>
      <c r="Y115" s="52"/>
      <c r="Z115" s="52"/>
      <c r="AA115" s="52"/>
      <c r="AB115" s="55" t="s">
        <v>521</v>
      </c>
      <c r="AC115" s="52"/>
      <c r="AD115" s="52"/>
      <c r="AE115" s="165">
        <f>COUNTA(L115:AD115)</f>
        <v>2</v>
      </c>
      <c r="AF115" s="399">
        <f>AE115/VLOOKUP(D115,$AI$13:$AJ$21,2,FALSE)</f>
        <v>0.33333333333333331</v>
      </c>
      <c r="AG115" s="99" t="s">
        <v>666</v>
      </c>
    </row>
    <row r="116" spans="1:33" ht="15" customHeight="1" x14ac:dyDescent="0.25">
      <c r="A116" s="99" t="s">
        <v>607</v>
      </c>
      <c r="B116" s="106" t="s">
        <v>608</v>
      </c>
      <c r="C116" s="51" t="s">
        <v>944</v>
      </c>
      <c r="D116" s="61" t="s">
        <v>453</v>
      </c>
      <c r="E116" s="61" t="s">
        <v>609</v>
      </c>
      <c r="F116" s="99"/>
      <c r="G116" s="99" t="s">
        <v>1436</v>
      </c>
      <c r="H116" s="52" t="s">
        <v>521</v>
      </c>
      <c r="I116" s="171"/>
      <c r="J116" s="52"/>
      <c r="K116" s="182" t="s">
        <v>1800</v>
      </c>
      <c r="L116" s="52"/>
      <c r="M116" s="52" t="s">
        <v>85</v>
      </c>
      <c r="N116" s="49" t="s">
        <v>521</v>
      </c>
      <c r="O116" s="52"/>
      <c r="P116" s="52"/>
      <c r="Q116" s="52"/>
      <c r="R116" s="52"/>
      <c r="S116" s="52"/>
      <c r="T116" s="52"/>
      <c r="U116" s="52"/>
      <c r="V116" s="52"/>
      <c r="W116" s="52"/>
      <c r="X116" s="52"/>
      <c r="Y116" s="52"/>
      <c r="Z116" s="52"/>
      <c r="AA116" s="52"/>
      <c r="AB116" s="52"/>
      <c r="AC116" s="52"/>
      <c r="AD116" s="52"/>
      <c r="AE116" s="165">
        <f>COUNTA(L116:AD116)</f>
        <v>2</v>
      </c>
      <c r="AF116" s="399">
        <f>AE116/VLOOKUP(D116,$AI$13:$AJ$21,2,FALSE)</f>
        <v>0.33333333333333331</v>
      </c>
      <c r="AG116" s="99"/>
    </row>
    <row r="117" spans="1:33" ht="15" customHeight="1" x14ac:dyDescent="0.25">
      <c r="A117" s="107" t="s">
        <v>1239</v>
      </c>
      <c r="B117" s="53" t="s">
        <v>1841</v>
      </c>
      <c r="C117" s="105" t="s">
        <v>944</v>
      </c>
      <c r="D117" s="99" t="s">
        <v>453</v>
      </c>
      <c r="E117" s="61" t="s">
        <v>575</v>
      </c>
      <c r="F117" s="99"/>
      <c r="G117" s="99" t="s">
        <v>1441</v>
      </c>
      <c r="H117" s="52"/>
      <c r="I117" s="171"/>
      <c r="J117" s="52"/>
      <c r="K117" s="182" t="s">
        <v>1803</v>
      </c>
      <c r="L117" s="104"/>
      <c r="M117" s="52"/>
      <c r="N117" s="49" t="s">
        <v>521</v>
      </c>
      <c r="O117" s="52"/>
      <c r="P117" s="52"/>
      <c r="Q117" s="52"/>
      <c r="R117" s="52"/>
      <c r="S117" s="52"/>
      <c r="T117" s="52"/>
      <c r="U117" s="52"/>
      <c r="V117" s="52"/>
      <c r="W117" s="52"/>
      <c r="X117" s="52"/>
      <c r="Y117" s="52"/>
      <c r="Z117" s="52"/>
      <c r="AA117" s="52"/>
      <c r="AB117" s="55" t="s">
        <v>521</v>
      </c>
      <c r="AC117" s="52"/>
      <c r="AD117" s="52"/>
      <c r="AE117" s="165">
        <f>COUNTA(L117:AD117)</f>
        <v>2</v>
      </c>
      <c r="AF117" s="399">
        <f>AE117/VLOOKUP(D117,$AI$13:$AJ$21,2,FALSE)</f>
        <v>0.33333333333333331</v>
      </c>
      <c r="AG117" s="99" t="s">
        <v>791</v>
      </c>
    </row>
    <row r="118" spans="1:33" ht="15" customHeight="1" x14ac:dyDescent="0.25">
      <c r="A118" s="107" t="s">
        <v>1238</v>
      </c>
      <c r="B118" s="53" t="s">
        <v>1842</v>
      </c>
      <c r="C118" s="105" t="s">
        <v>944</v>
      </c>
      <c r="D118" s="99" t="s">
        <v>453</v>
      </c>
      <c r="E118" s="61" t="s">
        <v>575</v>
      </c>
      <c r="F118" s="99"/>
      <c r="G118" s="99" t="s">
        <v>1441</v>
      </c>
      <c r="H118" s="52"/>
      <c r="I118" s="171"/>
      <c r="J118" s="52"/>
      <c r="K118" s="182" t="s">
        <v>1803</v>
      </c>
      <c r="L118" s="104"/>
      <c r="M118" s="52"/>
      <c r="N118" s="52"/>
      <c r="O118" s="52"/>
      <c r="P118" s="52"/>
      <c r="Q118" s="52"/>
      <c r="R118" s="50" t="s">
        <v>945</v>
      </c>
      <c r="S118" s="50"/>
      <c r="T118" s="50"/>
      <c r="U118" s="50"/>
      <c r="V118" s="55"/>
      <c r="W118" s="55"/>
      <c r="X118" s="55"/>
      <c r="Y118" s="55"/>
      <c r="Z118" s="55"/>
      <c r="AA118" s="55"/>
      <c r="AB118" s="55" t="s">
        <v>521</v>
      </c>
      <c r="AC118" s="52"/>
      <c r="AD118" s="52"/>
      <c r="AE118" s="165">
        <f>COUNTA(L118:AD118)</f>
        <v>2</v>
      </c>
      <c r="AF118" s="399">
        <f>AE118/VLOOKUP(D118,$AI$13:$AJ$21,2,FALSE)</f>
        <v>0.33333333333333331</v>
      </c>
      <c r="AG118" s="99" t="s">
        <v>791</v>
      </c>
    </row>
    <row r="119" spans="1:33" ht="15" customHeight="1" x14ac:dyDescent="0.25">
      <c r="A119" s="51" t="s">
        <v>1240</v>
      </c>
      <c r="B119" s="53" t="s">
        <v>1843</v>
      </c>
      <c r="C119" s="51" t="s">
        <v>944</v>
      </c>
      <c r="D119" s="61" t="s">
        <v>453</v>
      </c>
      <c r="E119" s="61" t="s">
        <v>575</v>
      </c>
      <c r="F119" s="51"/>
      <c r="G119" s="61" t="s">
        <v>1692</v>
      </c>
      <c r="H119" s="49"/>
      <c r="I119" s="172"/>
      <c r="J119" s="49"/>
      <c r="K119" s="182" t="s">
        <v>1803</v>
      </c>
      <c r="L119" s="49"/>
      <c r="M119" s="49"/>
      <c r="N119" s="49" t="s">
        <v>521</v>
      </c>
      <c r="O119" s="49"/>
      <c r="P119" s="49"/>
      <c r="Q119" s="49"/>
      <c r="R119" s="49"/>
      <c r="S119" s="49"/>
      <c r="T119" s="49"/>
      <c r="U119" s="49"/>
      <c r="V119" s="49"/>
      <c r="W119" s="49"/>
      <c r="X119" s="49"/>
      <c r="Y119" s="49"/>
      <c r="Z119" s="49"/>
      <c r="AA119" s="49"/>
      <c r="AB119" s="55" t="s">
        <v>521</v>
      </c>
      <c r="AC119" s="49"/>
      <c r="AD119" s="49"/>
      <c r="AE119" s="165">
        <f>COUNTA(L119:AD119)</f>
        <v>2</v>
      </c>
      <c r="AF119" s="399">
        <f>AE119/VLOOKUP(D119,$AI$13:$AJ$21,2,FALSE)</f>
        <v>0.33333333333333331</v>
      </c>
      <c r="AG119" s="99" t="s">
        <v>797</v>
      </c>
    </row>
    <row r="120" spans="1:33" ht="15" customHeight="1" x14ac:dyDescent="0.25">
      <c r="A120" s="59" t="s">
        <v>1242</v>
      </c>
      <c r="B120" s="53" t="s">
        <v>1845</v>
      </c>
      <c r="C120" s="105" t="s">
        <v>944</v>
      </c>
      <c r="D120" s="51" t="s">
        <v>1126</v>
      </c>
      <c r="E120" s="61" t="s">
        <v>575</v>
      </c>
      <c r="F120" s="51"/>
      <c r="G120" s="51" t="s">
        <v>1442</v>
      </c>
      <c r="H120" s="49"/>
      <c r="I120" s="172"/>
      <c r="J120" s="49"/>
      <c r="K120" s="182" t="s">
        <v>1802</v>
      </c>
      <c r="L120" s="49"/>
      <c r="M120" s="49"/>
      <c r="N120" s="49" t="s">
        <v>521</v>
      </c>
      <c r="O120" s="49"/>
      <c r="P120" s="49"/>
      <c r="Q120" s="49"/>
      <c r="R120" s="49"/>
      <c r="S120" s="49"/>
      <c r="T120" s="49"/>
      <c r="U120" s="49"/>
      <c r="V120" s="49"/>
      <c r="W120" s="49"/>
      <c r="X120" s="49"/>
      <c r="Y120" s="49"/>
      <c r="Z120" s="49"/>
      <c r="AA120" s="49"/>
      <c r="AB120" s="55" t="s">
        <v>521</v>
      </c>
      <c r="AC120" s="49"/>
      <c r="AD120" s="49"/>
      <c r="AE120" s="165">
        <f>COUNTA(L120:AD120)</f>
        <v>2</v>
      </c>
      <c r="AF120" s="399">
        <f>AE120/VLOOKUP(D120,$AI$13:$AJ$21,2,FALSE)</f>
        <v>0.33333333333333331</v>
      </c>
      <c r="AG120" s="99" t="s">
        <v>785</v>
      </c>
    </row>
    <row r="121" spans="1:33" ht="15" customHeight="1" x14ac:dyDescent="0.25">
      <c r="A121" s="61" t="s">
        <v>336</v>
      </c>
      <c r="B121" s="53" t="s">
        <v>337</v>
      </c>
      <c r="C121" s="105" t="s">
        <v>944</v>
      </c>
      <c r="D121" s="61" t="s">
        <v>453</v>
      </c>
      <c r="E121" s="61" t="s">
        <v>575</v>
      </c>
      <c r="F121" s="61"/>
      <c r="G121" s="61" t="s">
        <v>1436</v>
      </c>
      <c r="H121" s="55"/>
      <c r="I121" s="169"/>
      <c r="J121" s="55"/>
      <c r="K121" s="182" t="s">
        <v>1921</v>
      </c>
      <c r="L121" s="55"/>
      <c r="M121" s="55" t="s">
        <v>85</v>
      </c>
      <c r="N121" s="55" t="s">
        <v>521</v>
      </c>
      <c r="O121" s="55"/>
      <c r="P121" s="55"/>
      <c r="Q121" s="55"/>
      <c r="R121" s="55"/>
      <c r="S121" s="55"/>
      <c r="T121" s="55"/>
      <c r="U121" s="55"/>
      <c r="V121" s="52"/>
      <c r="W121" s="55"/>
      <c r="X121" s="55"/>
      <c r="Y121" s="55"/>
      <c r="Z121" s="55"/>
      <c r="AA121" s="55"/>
      <c r="AB121" s="55"/>
      <c r="AC121" s="55"/>
      <c r="AD121" s="55"/>
      <c r="AE121" s="165">
        <f>COUNTA(L121:AD121)</f>
        <v>2</v>
      </c>
      <c r="AF121" s="399">
        <f>AE121/VLOOKUP(D121,$AI$13:$AJ$21,2,FALSE)</f>
        <v>0.33333333333333331</v>
      </c>
      <c r="AG121" s="99" t="s">
        <v>785</v>
      </c>
    </row>
    <row r="122" spans="1:33" ht="15" customHeight="1" x14ac:dyDescent="0.25">
      <c r="A122" s="99" t="s">
        <v>1260</v>
      </c>
      <c r="B122" s="106" t="s">
        <v>1261</v>
      </c>
      <c r="C122" s="105" t="s">
        <v>944</v>
      </c>
      <c r="D122" s="99" t="s">
        <v>453</v>
      </c>
      <c r="E122" s="105" t="s">
        <v>600</v>
      </c>
      <c r="F122" s="99"/>
      <c r="G122" s="128" t="s">
        <v>1441</v>
      </c>
      <c r="H122" s="52"/>
      <c r="I122" s="171"/>
      <c r="J122" s="52"/>
      <c r="K122" s="182" t="s">
        <v>1796</v>
      </c>
      <c r="L122" s="52"/>
      <c r="M122" s="52" t="s">
        <v>85</v>
      </c>
      <c r="N122" s="49" t="s">
        <v>521</v>
      </c>
      <c r="O122" s="52"/>
      <c r="P122" s="52"/>
      <c r="Q122" s="52"/>
      <c r="R122" s="52"/>
      <c r="S122" s="52"/>
      <c r="T122" s="52"/>
      <c r="U122" s="52"/>
      <c r="V122" s="52"/>
      <c r="W122" s="52"/>
      <c r="X122" s="52"/>
      <c r="Y122" s="52"/>
      <c r="Z122" s="52"/>
      <c r="AA122" s="52"/>
      <c r="AB122" s="52"/>
      <c r="AC122" s="52"/>
      <c r="AD122" s="52"/>
      <c r="AE122" s="165">
        <f>COUNTA(L122:AD122)</f>
        <v>2</v>
      </c>
      <c r="AF122" s="399">
        <f>AE122/VLOOKUP(D122,$AI$13:$AJ$21,2,FALSE)</f>
        <v>0.33333333333333331</v>
      </c>
      <c r="AG122" s="99"/>
    </row>
    <row r="123" spans="1:33" ht="15" customHeight="1" x14ac:dyDescent="0.25">
      <c r="A123" s="107" t="s">
        <v>1262</v>
      </c>
      <c r="B123" s="106" t="s">
        <v>1263</v>
      </c>
      <c r="C123" s="105" t="s">
        <v>944</v>
      </c>
      <c r="D123" s="99" t="s">
        <v>453</v>
      </c>
      <c r="E123" s="105" t="s">
        <v>600</v>
      </c>
      <c r="F123" s="99"/>
      <c r="G123" s="128" t="s">
        <v>1441</v>
      </c>
      <c r="H123" s="52"/>
      <c r="I123" s="171"/>
      <c r="J123" s="52"/>
      <c r="K123" s="182" t="s">
        <v>1796</v>
      </c>
      <c r="L123" s="104"/>
      <c r="M123" s="52" t="s">
        <v>85</v>
      </c>
      <c r="N123" s="49" t="s">
        <v>521</v>
      </c>
      <c r="O123" s="52"/>
      <c r="P123" s="52"/>
      <c r="Q123" s="52"/>
      <c r="R123" s="52"/>
      <c r="S123" s="52"/>
      <c r="T123" s="52"/>
      <c r="U123" s="52"/>
      <c r="V123" s="52"/>
      <c r="W123" s="52"/>
      <c r="X123" s="52"/>
      <c r="Y123" s="52"/>
      <c r="Z123" s="52"/>
      <c r="AA123" s="52"/>
      <c r="AB123" s="52"/>
      <c r="AC123" s="52"/>
      <c r="AD123" s="52"/>
      <c r="AE123" s="165">
        <f>COUNTA(L123:AD123)</f>
        <v>2</v>
      </c>
      <c r="AF123" s="399">
        <f>AE123/VLOOKUP(D123,$AI$13:$AJ$21,2,FALSE)</f>
        <v>0.33333333333333331</v>
      </c>
      <c r="AG123" s="99"/>
    </row>
    <row r="124" spans="1:33" ht="15" customHeight="1" x14ac:dyDescent="0.25">
      <c r="A124" s="105" t="s">
        <v>1276</v>
      </c>
      <c r="B124" s="106" t="s">
        <v>623</v>
      </c>
      <c r="C124" s="105" t="s">
        <v>944</v>
      </c>
      <c r="D124" s="99" t="s">
        <v>453</v>
      </c>
      <c r="E124" s="61" t="s">
        <v>624</v>
      </c>
      <c r="F124" s="99"/>
      <c r="G124" s="99" t="s">
        <v>1441</v>
      </c>
      <c r="H124" s="55" t="s">
        <v>521</v>
      </c>
      <c r="I124" s="171"/>
      <c r="J124" s="52"/>
      <c r="K124" s="182" t="s">
        <v>1803</v>
      </c>
      <c r="L124" s="52"/>
      <c r="M124" s="52"/>
      <c r="N124" s="52"/>
      <c r="O124" s="55"/>
      <c r="P124" s="55"/>
      <c r="Q124" s="55"/>
      <c r="R124" s="55" t="s">
        <v>1464</v>
      </c>
      <c r="S124" s="288" t="s">
        <v>1960</v>
      </c>
      <c r="T124" s="55"/>
      <c r="U124" s="50"/>
      <c r="V124" s="52"/>
      <c r="W124" s="52"/>
      <c r="X124" s="52"/>
      <c r="Y124" s="52"/>
      <c r="Z124" s="52"/>
      <c r="AA124" s="52"/>
      <c r="AB124" s="52"/>
      <c r="AC124" s="52"/>
      <c r="AD124" s="52"/>
      <c r="AE124" s="165">
        <f>COUNTA(L124:AD124)</f>
        <v>2</v>
      </c>
      <c r="AF124" s="399">
        <f>AE124/VLOOKUP(D124,$AI$13:$AJ$21,2,FALSE)</f>
        <v>0.33333333333333331</v>
      </c>
      <c r="AG124" s="99"/>
    </row>
    <row r="125" spans="1:33" ht="15" customHeight="1" x14ac:dyDescent="0.25">
      <c r="A125" s="99" t="s">
        <v>1282</v>
      </c>
      <c r="B125" s="106" t="s">
        <v>1283</v>
      </c>
      <c r="C125" s="105" t="s">
        <v>944</v>
      </c>
      <c r="D125" s="61" t="s">
        <v>532</v>
      </c>
      <c r="E125" s="51" t="s">
        <v>563</v>
      </c>
      <c r="F125" s="99" t="s">
        <v>465</v>
      </c>
      <c r="G125" s="99" t="s">
        <v>1425</v>
      </c>
      <c r="H125" s="52"/>
      <c r="I125" s="171"/>
      <c r="J125" s="52"/>
      <c r="K125" s="182" t="s">
        <v>1803</v>
      </c>
      <c r="L125" s="52"/>
      <c r="M125" s="52" t="s">
        <v>84</v>
      </c>
      <c r="N125" s="52" t="s">
        <v>521</v>
      </c>
      <c r="O125" s="52"/>
      <c r="P125" s="52"/>
      <c r="Q125" s="52"/>
      <c r="R125" s="52"/>
      <c r="S125" s="52"/>
      <c r="T125" s="52"/>
      <c r="U125" s="52"/>
      <c r="V125" s="52"/>
      <c r="W125" s="52"/>
      <c r="X125" s="52"/>
      <c r="Y125" s="52"/>
      <c r="Z125" s="52"/>
      <c r="AA125" s="52"/>
      <c r="AB125" s="52"/>
      <c r="AC125" s="52"/>
      <c r="AD125" s="52"/>
      <c r="AE125" s="165">
        <f>COUNTA(L125:AD125)</f>
        <v>2</v>
      </c>
      <c r="AF125" s="399">
        <f>AE125/VLOOKUP(D125,$AI$13:$AJ$21,2,FALSE)</f>
        <v>0.33333333333333331</v>
      </c>
      <c r="AG125" s="99" t="s">
        <v>666</v>
      </c>
    </row>
    <row r="126" spans="1:33" ht="15" customHeight="1" x14ac:dyDescent="0.25">
      <c r="A126" s="99" t="s">
        <v>1289</v>
      </c>
      <c r="B126" s="53" t="s">
        <v>1860</v>
      </c>
      <c r="C126" s="105" t="s">
        <v>944</v>
      </c>
      <c r="D126" s="61" t="s">
        <v>532</v>
      </c>
      <c r="E126" s="51" t="s">
        <v>1286</v>
      </c>
      <c r="F126" s="99" t="s">
        <v>465</v>
      </c>
      <c r="G126" s="99" t="s">
        <v>1435</v>
      </c>
      <c r="H126" s="52"/>
      <c r="I126" s="171"/>
      <c r="J126" s="52"/>
      <c r="K126" s="182" t="s">
        <v>1796</v>
      </c>
      <c r="L126" s="52"/>
      <c r="M126" s="52" t="s">
        <v>85</v>
      </c>
      <c r="N126" s="52"/>
      <c r="O126" s="52"/>
      <c r="P126" s="52"/>
      <c r="Q126" s="52"/>
      <c r="R126" s="52"/>
      <c r="S126" s="52"/>
      <c r="T126" s="52"/>
      <c r="U126" s="52"/>
      <c r="V126" s="52"/>
      <c r="W126" s="52"/>
      <c r="X126" s="52"/>
      <c r="Y126" s="52"/>
      <c r="Z126" s="52"/>
      <c r="AA126" s="52"/>
      <c r="AB126" s="52"/>
      <c r="AC126" s="52" t="s">
        <v>1461</v>
      </c>
      <c r="AD126" s="52"/>
      <c r="AE126" s="165">
        <f>COUNTA(L126:AD126)</f>
        <v>2</v>
      </c>
      <c r="AF126" s="399">
        <f>AE126/VLOOKUP(D126,$AI$13:$AJ$21,2,FALSE)</f>
        <v>0.33333333333333331</v>
      </c>
      <c r="AG126" s="99"/>
    </row>
    <row r="127" spans="1:33" ht="15" customHeight="1" x14ac:dyDescent="0.25">
      <c r="A127" s="99" t="s">
        <v>1290</v>
      </c>
      <c r="B127" s="53" t="s">
        <v>1861</v>
      </c>
      <c r="C127" s="105" t="s">
        <v>944</v>
      </c>
      <c r="D127" s="61" t="s">
        <v>532</v>
      </c>
      <c r="E127" s="51" t="s">
        <v>1286</v>
      </c>
      <c r="F127" s="99" t="s">
        <v>465</v>
      </c>
      <c r="G127" s="99" t="s">
        <v>1436</v>
      </c>
      <c r="H127" s="52"/>
      <c r="I127" s="171"/>
      <c r="J127" s="52"/>
      <c r="K127" s="182" t="s">
        <v>1796</v>
      </c>
      <c r="L127" s="52"/>
      <c r="M127" s="52"/>
      <c r="N127" s="52" t="s">
        <v>521</v>
      </c>
      <c r="O127" s="52"/>
      <c r="P127" s="52"/>
      <c r="Q127" s="52"/>
      <c r="R127" s="52"/>
      <c r="S127" s="52"/>
      <c r="T127" s="52"/>
      <c r="U127" s="52"/>
      <c r="V127" s="52"/>
      <c r="W127" s="52"/>
      <c r="X127" s="52"/>
      <c r="Y127" s="52"/>
      <c r="Z127" s="52"/>
      <c r="AA127" s="52"/>
      <c r="AB127" s="52"/>
      <c r="AC127" s="52" t="s">
        <v>95</v>
      </c>
      <c r="AD127" s="52"/>
      <c r="AE127" s="165">
        <f>COUNTA(L127:AD127)</f>
        <v>2</v>
      </c>
      <c r="AF127" s="399">
        <f>AE127/VLOOKUP(D127,$AI$13:$AJ$21,2,FALSE)</f>
        <v>0.33333333333333331</v>
      </c>
      <c r="AG127" s="99" t="s">
        <v>666</v>
      </c>
    </row>
    <row r="128" spans="1:33" ht="15" customHeight="1" x14ac:dyDescent="0.25">
      <c r="A128" s="99" t="s">
        <v>473</v>
      </c>
      <c r="B128" s="106" t="s">
        <v>474</v>
      </c>
      <c r="C128" s="105" t="s">
        <v>944</v>
      </c>
      <c r="D128" s="61" t="s">
        <v>532</v>
      </c>
      <c r="E128" s="51" t="s">
        <v>570</v>
      </c>
      <c r="F128" s="99" t="s">
        <v>451</v>
      </c>
      <c r="G128" s="103" t="s">
        <v>1681</v>
      </c>
      <c r="H128" s="52"/>
      <c r="I128" s="171"/>
      <c r="J128" s="52"/>
      <c r="K128" s="182" t="s">
        <v>1802</v>
      </c>
      <c r="L128" s="52"/>
      <c r="M128" s="52" t="s">
        <v>85</v>
      </c>
      <c r="N128" s="52" t="s">
        <v>521</v>
      </c>
      <c r="O128" s="52"/>
      <c r="P128" s="52"/>
      <c r="Q128" s="52"/>
      <c r="R128" s="52"/>
      <c r="S128" s="52"/>
      <c r="T128" s="52"/>
      <c r="U128" s="52"/>
      <c r="V128" s="52"/>
      <c r="W128" s="52"/>
      <c r="X128" s="52"/>
      <c r="Y128" s="52"/>
      <c r="Z128" s="52"/>
      <c r="AA128" s="52"/>
      <c r="AB128" s="52"/>
      <c r="AC128" s="52"/>
      <c r="AD128" s="52"/>
      <c r="AE128" s="165">
        <f>COUNTA(L128:AD128)</f>
        <v>2</v>
      </c>
      <c r="AF128" s="399">
        <f>AE128/VLOOKUP(D128,$AI$13:$AJ$21,2,FALSE)</f>
        <v>0.33333333333333331</v>
      </c>
      <c r="AG128" s="99" t="s">
        <v>666</v>
      </c>
    </row>
    <row r="129" spans="1:33" ht="15" customHeight="1" x14ac:dyDescent="0.25">
      <c r="A129" s="99" t="s">
        <v>567</v>
      </c>
      <c r="B129" s="106" t="s">
        <v>326</v>
      </c>
      <c r="C129" s="105" t="s">
        <v>944</v>
      </c>
      <c r="D129" s="61" t="s">
        <v>532</v>
      </c>
      <c r="E129" s="51" t="s">
        <v>570</v>
      </c>
      <c r="F129" s="99" t="s">
        <v>451</v>
      </c>
      <c r="G129" s="103" t="s">
        <v>1685</v>
      </c>
      <c r="H129" s="52"/>
      <c r="I129" s="171"/>
      <c r="J129" s="52"/>
      <c r="K129" s="182" t="s">
        <v>1921</v>
      </c>
      <c r="L129" s="52"/>
      <c r="M129" s="52" t="s">
        <v>85</v>
      </c>
      <c r="N129" s="52" t="s">
        <v>521</v>
      </c>
      <c r="O129" s="52"/>
      <c r="P129" s="52"/>
      <c r="Q129" s="52"/>
      <c r="R129" s="52"/>
      <c r="S129" s="52"/>
      <c r="T129" s="52"/>
      <c r="U129" s="52"/>
      <c r="V129" s="52"/>
      <c r="W129" s="52"/>
      <c r="X129" s="52"/>
      <c r="Y129" s="52"/>
      <c r="Z129" s="52"/>
      <c r="AA129" s="52"/>
      <c r="AB129" s="52"/>
      <c r="AC129" s="52"/>
      <c r="AD129" s="52"/>
      <c r="AE129" s="165">
        <f>COUNTA(L129:AD129)</f>
        <v>2</v>
      </c>
      <c r="AF129" s="399">
        <f>AE129/VLOOKUP(D129,$AI$13:$AJ$21,2,FALSE)</f>
        <v>0.33333333333333331</v>
      </c>
      <c r="AG129" s="99" t="s">
        <v>666</v>
      </c>
    </row>
    <row r="130" spans="1:33" ht="15" customHeight="1" x14ac:dyDescent="0.25">
      <c r="A130" s="99" t="s">
        <v>1316</v>
      </c>
      <c r="B130" s="106" t="s">
        <v>1317</v>
      </c>
      <c r="C130" s="99" t="s">
        <v>944</v>
      </c>
      <c r="D130" s="99" t="s">
        <v>532</v>
      </c>
      <c r="E130" s="99" t="s">
        <v>644</v>
      </c>
      <c r="F130" s="99" t="s">
        <v>451</v>
      </c>
      <c r="G130" s="99" t="s">
        <v>1436</v>
      </c>
      <c r="H130" s="52"/>
      <c r="I130" s="171"/>
      <c r="J130" s="52"/>
      <c r="K130" s="182" t="s">
        <v>1802</v>
      </c>
      <c r="L130" s="52"/>
      <c r="M130" s="52" t="s">
        <v>85</v>
      </c>
      <c r="N130" s="49" t="s">
        <v>521</v>
      </c>
      <c r="O130" s="52"/>
      <c r="P130" s="52"/>
      <c r="Q130" s="52"/>
      <c r="R130" s="52"/>
      <c r="S130" s="52"/>
      <c r="T130" s="52"/>
      <c r="U130" s="52"/>
      <c r="V130" s="52"/>
      <c r="W130" s="52"/>
      <c r="X130" s="52"/>
      <c r="Y130" s="52"/>
      <c r="Z130" s="52"/>
      <c r="AA130" s="52"/>
      <c r="AB130" s="52"/>
      <c r="AC130" s="52"/>
      <c r="AD130" s="52"/>
      <c r="AE130" s="165">
        <f>COUNTA(L130:AD130)</f>
        <v>2</v>
      </c>
      <c r="AF130" s="399">
        <f>AE130/VLOOKUP(D130,$AI$13:$AJ$21,2,FALSE)</f>
        <v>0.33333333333333331</v>
      </c>
      <c r="AG130" s="99" t="s">
        <v>666</v>
      </c>
    </row>
    <row r="131" spans="1:33" ht="15" customHeight="1" x14ac:dyDescent="0.25">
      <c r="A131" s="99" t="s">
        <v>324</v>
      </c>
      <c r="B131" s="106" t="s">
        <v>325</v>
      </c>
      <c r="C131" s="105" t="s">
        <v>944</v>
      </c>
      <c r="D131" s="61" t="s">
        <v>532</v>
      </c>
      <c r="E131" s="51" t="s">
        <v>644</v>
      </c>
      <c r="F131" s="99" t="s">
        <v>451</v>
      </c>
      <c r="G131" s="103" t="s">
        <v>1694</v>
      </c>
      <c r="H131" s="52"/>
      <c r="I131" s="171"/>
      <c r="J131" s="52" t="s">
        <v>967</v>
      </c>
      <c r="K131" s="182" t="s">
        <v>1803</v>
      </c>
      <c r="L131" s="52"/>
      <c r="M131" s="52" t="s">
        <v>85</v>
      </c>
      <c r="N131" s="52" t="s">
        <v>521</v>
      </c>
      <c r="O131" s="52"/>
      <c r="P131" s="52"/>
      <c r="Q131" s="52"/>
      <c r="R131" s="52"/>
      <c r="S131" s="52"/>
      <c r="T131" s="52"/>
      <c r="U131" s="52"/>
      <c r="V131" s="52"/>
      <c r="W131" s="52"/>
      <c r="X131" s="52"/>
      <c r="Y131" s="52"/>
      <c r="Z131" s="52"/>
      <c r="AA131" s="52"/>
      <c r="AB131" s="52"/>
      <c r="AC131" s="52"/>
      <c r="AD131" s="52"/>
      <c r="AE131" s="165">
        <f>COUNTA(L131:AD131)</f>
        <v>2</v>
      </c>
      <c r="AF131" s="399">
        <f>AE131/VLOOKUP(D131,$AI$13:$AJ$21,2,FALSE)</f>
        <v>0.33333333333333331</v>
      </c>
      <c r="AG131" s="99" t="s">
        <v>666</v>
      </c>
    </row>
    <row r="132" spans="1:33" ht="15" customHeight="1" x14ac:dyDescent="0.25">
      <c r="A132" s="61" t="s">
        <v>1362</v>
      </c>
      <c r="B132" s="53" t="s">
        <v>381</v>
      </c>
      <c r="C132" s="61" t="s">
        <v>773</v>
      </c>
      <c r="D132" s="61" t="s">
        <v>455</v>
      </c>
      <c r="E132" s="61"/>
      <c r="F132" s="61" t="s">
        <v>649</v>
      </c>
      <c r="G132" s="61" t="s">
        <v>1429</v>
      </c>
      <c r="H132" s="55"/>
      <c r="I132" s="169"/>
      <c r="J132" s="55"/>
      <c r="K132" s="182" t="s">
        <v>1796</v>
      </c>
      <c r="L132" s="55"/>
      <c r="M132" s="55" t="s">
        <v>86</v>
      </c>
      <c r="N132" s="49" t="s">
        <v>521</v>
      </c>
      <c r="O132" s="55"/>
      <c r="P132" s="55"/>
      <c r="Q132" s="55"/>
      <c r="R132" s="55"/>
      <c r="S132" s="55"/>
      <c r="T132" s="55"/>
      <c r="U132" s="55"/>
      <c r="V132" s="52"/>
      <c r="W132" s="55"/>
      <c r="X132" s="55"/>
      <c r="Y132" s="55"/>
      <c r="Z132" s="55"/>
      <c r="AA132" s="55"/>
      <c r="AB132" s="55"/>
      <c r="AC132" s="55"/>
      <c r="AD132" s="55"/>
      <c r="AE132" s="165">
        <f>COUNTA(L132:AD132)</f>
        <v>2</v>
      </c>
      <c r="AF132" s="399">
        <f>AE132/VLOOKUP(D132,$AI$13:$AJ$21,2,FALSE)</f>
        <v>0.33333333333333331</v>
      </c>
      <c r="AG132" s="99" t="s">
        <v>854</v>
      </c>
    </row>
    <row r="133" spans="1:33" ht="15" customHeight="1" x14ac:dyDescent="0.25">
      <c r="A133" s="99" t="s">
        <v>858</v>
      </c>
      <c r="B133" s="106" t="s">
        <v>859</v>
      </c>
      <c r="C133" s="99" t="s">
        <v>773</v>
      </c>
      <c r="D133" s="99" t="s">
        <v>455</v>
      </c>
      <c r="E133" s="99"/>
      <c r="F133" s="61" t="s">
        <v>649</v>
      </c>
      <c r="G133" s="61" t="s">
        <v>1429</v>
      </c>
      <c r="H133" s="55"/>
      <c r="I133" s="171"/>
      <c r="J133" s="52"/>
      <c r="K133" s="182" t="s">
        <v>1796</v>
      </c>
      <c r="L133" s="52"/>
      <c r="M133" s="52" t="s">
        <v>85</v>
      </c>
      <c r="N133" s="49" t="s">
        <v>521</v>
      </c>
      <c r="O133" s="52"/>
      <c r="P133" s="52"/>
      <c r="Q133" s="52"/>
      <c r="R133" s="52"/>
      <c r="S133" s="52"/>
      <c r="T133" s="52"/>
      <c r="U133" s="52"/>
      <c r="V133" s="52"/>
      <c r="W133" s="52"/>
      <c r="X133" s="52"/>
      <c r="Y133" s="52"/>
      <c r="Z133" s="52"/>
      <c r="AA133" s="52"/>
      <c r="AB133" s="52"/>
      <c r="AC133" s="52"/>
      <c r="AD133" s="52"/>
      <c r="AE133" s="165">
        <f>COUNTA(L133:AD133)</f>
        <v>2</v>
      </c>
      <c r="AF133" s="399">
        <f>AE133/VLOOKUP(D133,$AI$13:$AJ$21,2,FALSE)</f>
        <v>0.33333333333333331</v>
      </c>
      <c r="AG133" s="99" t="s">
        <v>860</v>
      </c>
    </row>
    <row r="134" spans="1:33" ht="15" customHeight="1" x14ac:dyDescent="0.25">
      <c r="A134" s="61" t="s">
        <v>387</v>
      </c>
      <c r="B134" s="53" t="s">
        <v>388</v>
      </c>
      <c r="C134" s="61" t="s">
        <v>773</v>
      </c>
      <c r="D134" s="61" t="s">
        <v>455</v>
      </c>
      <c r="E134" s="61"/>
      <c r="F134" s="61" t="s">
        <v>868</v>
      </c>
      <c r="G134" s="61" t="s">
        <v>1414</v>
      </c>
      <c r="H134" s="55"/>
      <c r="I134" s="169"/>
      <c r="J134" s="55"/>
      <c r="K134" s="182" t="s">
        <v>1803</v>
      </c>
      <c r="L134" s="55"/>
      <c r="M134" s="55" t="s">
        <v>85</v>
      </c>
      <c r="N134" s="55" t="s">
        <v>521</v>
      </c>
      <c r="O134" s="55"/>
      <c r="P134" s="55"/>
      <c r="Q134" s="55"/>
      <c r="R134" s="55"/>
      <c r="S134" s="55"/>
      <c r="T134" s="55"/>
      <c r="U134" s="55"/>
      <c r="V134" s="52"/>
      <c r="W134" s="55"/>
      <c r="X134" s="55"/>
      <c r="Y134" s="55"/>
      <c r="Z134" s="55"/>
      <c r="AA134" s="55"/>
      <c r="AB134" s="55"/>
      <c r="AC134" s="55"/>
      <c r="AD134" s="55"/>
      <c r="AE134" s="165">
        <f>COUNTA(L134:AD134)</f>
        <v>2</v>
      </c>
      <c r="AF134" s="399">
        <f>AE134/VLOOKUP(D134,$AI$13:$AJ$21,2,FALSE)</f>
        <v>0.33333333333333331</v>
      </c>
      <c r="AG134" s="99" t="s">
        <v>867</v>
      </c>
    </row>
    <row r="135" spans="1:33" ht="15" customHeight="1" x14ac:dyDescent="0.25">
      <c r="A135" s="101" t="s">
        <v>892</v>
      </c>
      <c r="B135" s="149" t="s">
        <v>893</v>
      </c>
      <c r="C135" s="61" t="s">
        <v>773</v>
      </c>
      <c r="D135" s="61" t="s">
        <v>455</v>
      </c>
      <c r="E135" s="107" t="s">
        <v>872</v>
      </c>
      <c r="F135" s="61" t="s">
        <v>454</v>
      </c>
      <c r="G135" s="61" t="s">
        <v>1922</v>
      </c>
      <c r="H135" s="55"/>
      <c r="I135" s="179"/>
      <c r="J135" s="134"/>
      <c r="K135" s="182" t="s">
        <v>1796</v>
      </c>
      <c r="L135" s="50"/>
      <c r="M135" s="55" t="s">
        <v>85</v>
      </c>
      <c r="N135" s="49" t="s">
        <v>521</v>
      </c>
      <c r="O135" s="52"/>
      <c r="P135" s="52"/>
      <c r="Q135" s="52"/>
      <c r="R135" s="50"/>
      <c r="S135" s="50"/>
      <c r="T135" s="50"/>
      <c r="U135" s="50"/>
      <c r="V135" s="52"/>
      <c r="W135" s="52"/>
      <c r="X135" s="52"/>
      <c r="Y135" s="52"/>
      <c r="Z135" s="52"/>
      <c r="AA135" s="52"/>
      <c r="AB135" s="52"/>
      <c r="AC135" s="52"/>
      <c r="AD135" s="50"/>
      <c r="AE135" s="165">
        <f>COUNTA(L135:AD135)</f>
        <v>2</v>
      </c>
      <c r="AF135" s="399">
        <f>AE135/VLOOKUP(D135,$AI$13:$AJ$21,2,FALSE)</f>
        <v>0.33333333333333331</v>
      </c>
      <c r="AG135" s="99"/>
    </row>
    <row r="136" spans="1:33" ht="15" customHeight="1" x14ac:dyDescent="0.25">
      <c r="A136" s="59" t="s">
        <v>895</v>
      </c>
      <c r="B136" s="102" t="s">
        <v>896</v>
      </c>
      <c r="C136" s="61" t="s">
        <v>773</v>
      </c>
      <c r="D136" s="61" t="s">
        <v>455</v>
      </c>
      <c r="E136" s="107" t="s">
        <v>872</v>
      </c>
      <c r="F136" s="99" t="s">
        <v>454</v>
      </c>
      <c r="G136" s="61" t="s">
        <v>1922</v>
      </c>
      <c r="H136" s="52"/>
      <c r="I136" s="169"/>
      <c r="J136" s="55"/>
      <c r="K136" s="182" t="s">
        <v>1921</v>
      </c>
      <c r="L136" s="55"/>
      <c r="M136" s="52" t="s">
        <v>84</v>
      </c>
      <c r="N136" s="55" t="s">
        <v>521</v>
      </c>
      <c r="O136" s="55"/>
      <c r="P136" s="55"/>
      <c r="Q136" s="55"/>
      <c r="R136" s="55"/>
      <c r="S136" s="55"/>
      <c r="T136" s="55"/>
      <c r="U136" s="55"/>
      <c r="V136" s="55"/>
      <c r="W136" s="55"/>
      <c r="X136" s="55"/>
      <c r="Y136" s="55"/>
      <c r="Z136" s="55"/>
      <c r="AA136" s="55"/>
      <c r="AB136" s="55"/>
      <c r="AC136" s="55"/>
      <c r="AD136" s="55"/>
      <c r="AE136" s="165">
        <f>COUNTA(L136:AD136)</f>
        <v>2</v>
      </c>
      <c r="AF136" s="399">
        <f>AE136/VLOOKUP(D136,$AI$13:$AJ$21,2,FALSE)</f>
        <v>0.33333333333333331</v>
      </c>
      <c r="AG136" s="61"/>
    </row>
    <row r="137" spans="1:33" ht="15" customHeight="1" x14ac:dyDescent="0.25">
      <c r="A137" s="99" t="s">
        <v>646</v>
      </c>
      <c r="B137" s="106" t="s">
        <v>647</v>
      </c>
      <c r="C137" s="99" t="s">
        <v>773</v>
      </c>
      <c r="D137" s="99" t="s">
        <v>455</v>
      </c>
      <c r="E137" s="105" t="s">
        <v>915</v>
      </c>
      <c r="F137" s="99" t="s">
        <v>645</v>
      </c>
      <c r="G137" s="99" t="s">
        <v>1438</v>
      </c>
      <c r="H137" s="52"/>
      <c r="I137" s="171"/>
      <c r="J137" s="52"/>
      <c r="K137" s="182" t="s">
        <v>1796</v>
      </c>
      <c r="L137" s="52"/>
      <c r="M137" s="52" t="s">
        <v>85</v>
      </c>
      <c r="N137" s="49" t="s">
        <v>521</v>
      </c>
      <c r="O137" s="52"/>
      <c r="P137" s="52"/>
      <c r="Q137" s="52"/>
      <c r="R137" s="52"/>
      <c r="S137" s="52"/>
      <c r="T137" s="52"/>
      <c r="U137" s="52"/>
      <c r="V137" s="52"/>
      <c r="W137" s="52"/>
      <c r="X137" s="52"/>
      <c r="Y137" s="52"/>
      <c r="Z137" s="52"/>
      <c r="AA137" s="52"/>
      <c r="AB137" s="52"/>
      <c r="AC137" s="52"/>
      <c r="AD137" s="52"/>
      <c r="AE137" s="165">
        <f>COUNTA(L137:AD137)</f>
        <v>2</v>
      </c>
      <c r="AF137" s="399">
        <f>AE137/VLOOKUP(D137,$AI$13:$AJ$21,2,FALSE)</f>
        <v>0.33333333333333331</v>
      </c>
      <c r="AG137" s="99" t="s">
        <v>867</v>
      </c>
    </row>
    <row r="138" spans="1:33" ht="15" customHeight="1" x14ac:dyDescent="0.25">
      <c r="A138" s="99" t="s">
        <v>927</v>
      </c>
      <c r="B138" s="106" t="s">
        <v>928</v>
      </c>
      <c r="C138" s="51" t="s">
        <v>773</v>
      </c>
      <c r="D138" s="99" t="s">
        <v>849</v>
      </c>
      <c r="E138" s="99"/>
      <c r="F138" s="99" t="s">
        <v>652</v>
      </c>
      <c r="G138" s="99" t="s">
        <v>1438</v>
      </c>
      <c r="H138" s="52"/>
      <c r="I138" s="171"/>
      <c r="J138" s="52"/>
      <c r="K138" s="182" t="s">
        <v>1858</v>
      </c>
      <c r="L138" s="52"/>
      <c r="M138" s="52" t="s">
        <v>85</v>
      </c>
      <c r="N138" s="49" t="s">
        <v>521</v>
      </c>
      <c r="O138" s="52"/>
      <c r="P138" s="52"/>
      <c r="Q138" s="52"/>
      <c r="R138" s="52"/>
      <c r="S138" s="52"/>
      <c r="T138" s="52"/>
      <c r="U138" s="52"/>
      <c r="V138" s="52"/>
      <c r="W138" s="52"/>
      <c r="X138" s="52"/>
      <c r="Y138" s="52"/>
      <c r="Z138" s="52"/>
      <c r="AA138" s="52"/>
      <c r="AB138" s="52"/>
      <c r="AC138" s="52"/>
      <c r="AD138" s="52"/>
      <c r="AE138" s="165">
        <f>COUNTA(L138:AD138)</f>
        <v>2</v>
      </c>
      <c r="AF138" s="399">
        <f>AE138/VLOOKUP(D138,$AI$13:$AJ$21,2,FALSE)</f>
        <v>0.33333333333333331</v>
      </c>
      <c r="AG138" s="99"/>
    </row>
    <row r="139" spans="1:33" ht="15" customHeight="1" x14ac:dyDescent="0.25">
      <c r="A139" s="99" t="s">
        <v>927</v>
      </c>
      <c r="B139" s="106" t="s">
        <v>931</v>
      </c>
      <c r="C139" s="51" t="s">
        <v>773</v>
      </c>
      <c r="D139" s="99" t="s">
        <v>849</v>
      </c>
      <c r="E139" s="99"/>
      <c r="F139" s="99" t="s">
        <v>652</v>
      </c>
      <c r="G139" s="99" t="s">
        <v>1438</v>
      </c>
      <c r="H139" s="52"/>
      <c r="I139" s="171"/>
      <c r="J139" s="52"/>
      <c r="K139" s="182" t="s">
        <v>1829</v>
      </c>
      <c r="L139" s="52"/>
      <c r="M139" s="52" t="s">
        <v>85</v>
      </c>
      <c r="N139" s="49" t="s">
        <v>521</v>
      </c>
      <c r="O139" s="52"/>
      <c r="P139" s="52"/>
      <c r="Q139" s="52"/>
      <c r="R139" s="52"/>
      <c r="S139" s="52"/>
      <c r="T139" s="52"/>
      <c r="U139" s="52"/>
      <c r="V139" s="52"/>
      <c r="W139" s="52"/>
      <c r="X139" s="52"/>
      <c r="Y139" s="52"/>
      <c r="Z139" s="52"/>
      <c r="AA139" s="52"/>
      <c r="AB139" s="52"/>
      <c r="AC139" s="52"/>
      <c r="AD139" s="52"/>
      <c r="AE139" s="165">
        <f>COUNTA(L139:AD139)</f>
        <v>2</v>
      </c>
      <c r="AF139" s="399">
        <f>AE139/VLOOKUP(D139,$AI$13:$AJ$21,2,FALSE)</f>
        <v>0.33333333333333331</v>
      </c>
      <c r="AG139" s="99"/>
    </row>
    <row r="140" spans="1:33" ht="15" customHeight="1" x14ac:dyDescent="0.25">
      <c r="A140" s="99" t="s">
        <v>927</v>
      </c>
      <c r="B140" s="106" t="s">
        <v>936</v>
      </c>
      <c r="C140" s="51" t="s">
        <v>773</v>
      </c>
      <c r="D140" s="99" t="s">
        <v>849</v>
      </c>
      <c r="E140" s="99"/>
      <c r="F140" s="99" t="s">
        <v>652</v>
      </c>
      <c r="G140" s="99" t="s">
        <v>1438</v>
      </c>
      <c r="H140" s="52"/>
      <c r="I140" s="171"/>
      <c r="J140" s="52"/>
      <c r="K140" s="182" t="s">
        <v>1829</v>
      </c>
      <c r="L140" s="52"/>
      <c r="M140" s="52" t="s">
        <v>85</v>
      </c>
      <c r="N140" s="49" t="s">
        <v>521</v>
      </c>
      <c r="O140" s="52"/>
      <c r="P140" s="52"/>
      <c r="Q140" s="52"/>
      <c r="R140" s="52"/>
      <c r="S140" s="52"/>
      <c r="T140" s="52"/>
      <c r="U140" s="52"/>
      <c r="V140" s="52"/>
      <c r="W140" s="52"/>
      <c r="X140" s="52"/>
      <c r="Y140" s="52"/>
      <c r="Z140" s="52"/>
      <c r="AA140" s="52"/>
      <c r="AB140" s="52"/>
      <c r="AC140" s="52"/>
      <c r="AD140" s="52"/>
      <c r="AE140" s="165">
        <f>COUNTA(L140:AD140)</f>
        <v>2</v>
      </c>
      <c r="AF140" s="399">
        <f>AE140/VLOOKUP(D140,$AI$13:$AJ$21,2,FALSE)</f>
        <v>0.33333333333333331</v>
      </c>
      <c r="AG140" s="99"/>
    </row>
    <row r="141" spans="1:33" ht="15" customHeight="1" x14ac:dyDescent="0.25">
      <c r="A141" s="99" t="s">
        <v>927</v>
      </c>
      <c r="B141" s="106" t="s">
        <v>937</v>
      </c>
      <c r="C141" s="51" t="s">
        <v>773</v>
      </c>
      <c r="D141" s="99" t="s">
        <v>849</v>
      </c>
      <c r="E141" s="99"/>
      <c r="F141" s="99" t="s">
        <v>652</v>
      </c>
      <c r="G141" s="99" t="s">
        <v>1438</v>
      </c>
      <c r="H141" s="52"/>
      <c r="I141" s="171"/>
      <c r="J141" s="52"/>
      <c r="K141" s="182" t="s">
        <v>1796</v>
      </c>
      <c r="L141" s="52"/>
      <c r="M141" s="52" t="s">
        <v>85</v>
      </c>
      <c r="N141" s="49" t="s">
        <v>521</v>
      </c>
      <c r="O141" s="52"/>
      <c r="P141" s="52"/>
      <c r="Q141" s="52"/>
      <c r="R141" s="52"/>
      <c r="S141" s="52"/>
      <c r="T141" s="52"/>
      <c r="U141" s="52"/>
      <c r="V141" s="52"/>
      <c r="W141" s="52"/>
      <c r="X141" s="52"/>
      <c r="Y141" s="52"/>
      <c r="Z141" s="52"/>
      <c r="AA141" s="52"/>
      <c r="AB141" s="52"/>
      <c r="AC141" s="52"/>
      <c r="AD141" s="52"/>
      <c r="AE141" s="165">
        <f>COUNTA(L141:AD141)</f>
        <v>2</v>
      </c>
      <c r="AF141" s="399">
        <f>AE141/VLOOKUP(D141,$AI$13:$AJ$21,2,FALSE)</f>
        <v>0.33333333333333331</v>
      </c>
      <c r="AG141" s="99"/>
    </row>
    <row r="142" spans="1:33" ht="15" customHeight="1" x14ac:dyDescent="0.25">
      <c r="A142" s="99" t="s">
        <v>396</v>
      </c>
      <c r="B142" s="106" t="s">
        <v>397</v>
      </c>
      <c r="C142" s="51" t="s">
        <v>483</v>
      </c>
      <c r="D142" s="51" t="s">
        <v>483</v>
      </c>
      <c r="E142" s="99"/>
      <c r="F142" s="99"/>
      <c r="G142" s="99" t="s">
        <v>1922</v>
      </c>
      <c r="H142" s="52"/>
      <c r="I142" s="171"/>
      <c r="J142" s="52"/>
      <c r="K142" s="182" t="s">
        <v>1921</v>
      </c>
      <c r="L142" s="52"/>
      <c r="M142" s="52" t="s">
        <v>85</v>
      </c>
      <c r="N142" s="49"/>
      <c r="O142" s="52"/>
      <c r="P142" s="52"/>
      <c r="Q142" s="52"/>
      <c r="R142" s="52"/>
      <c r="S142" s="52"/>
      <c r="T142" s="52"/>
      <c r="U142" s="52"/>
      <c r="V142" s="52"/>
      <c r="W142" s="52"/>
      <c r="X142" s="52"/>
      <c r="Y142" s="52"/>
      <c r="Z142" s="52"/>
      <c r="AA142" s="52"/>
      <c r="AB142" s="52"/>
      <c r="AC142" s="52"/>
      <c r="AD142" s="52"/>
      <c r="AE142" s="165">
        <f>COUNTA(L142:AD142)</f>
        <v>1</v>
      </c>
      <c r="AF142" s="399">
        <f>AE142/VLOOKUP(D142,$AI$13:$AJ$21,2,FALSE)</f>
        <v>0.33333333333333331</v>
      </c>
      <c r="AG142" s="99"/>
    </row>
    <row r="143" spans="1:33" ht="15" customHeight="1" x14ac:dyDescent="0.25">
      <c r="A143" s="99" t="s">
        <v>1363</v>
      </c>
      <c r="B143" s="106" t="s">
        <v>1364</v>
      </c>
      <c r="C143" s="51" t="s">
        <v>483</v>
      </c>
      <c r="D143" s="51" t="s">
        <v>483</v>
      </c>
      <c r="E143" s="99"/>
      <c r="F143" s="99"/>
      <c r="G143" s="99" t="s">
        <v>1922</v>
      </c>
      <c r="H143" s="52"/>
      <c r="I143" s="171"/>
      <c r="J143" s="52"/>
      <c r="K143" s="182" t="s">
        <v>1921</v>
      </c>
      <c r="L143" s="52"/>
      <c r="M143" s="52" t="s">
        <v>85</v>
      </c>
      <c r="N143" s="49"/>
      <c r="O143" s="52"/>
      <c r="P143" s="52"/>
      <c r="Q143" s="52"/>
      <c r="R143" s="52"/>
      <c r="S143" s="52"/>
      <c r="T143" s="52"/>
      <c r="U143" s="52"/>
      <c r="V143" s="52"/>
      <c r="W143" s="52"/>
      <c r="X143" s="52"/>
      <c r="Y143" s="52"/>
      <c r="Z143" s="52"/>
      <c r="AA143" s="52"/>
      <c r="AB143" s="52"/>
      <c r="AC143" s="52"/>
      <c r="AD143" s="52"/>
      <c r="AE143" s="165">
        <f>COUNTA(L143:AD143)</f>
        <v>1</v>
      </c>
      <c r="AF143" s="399">
        <f>AE143/VLOOKUP(D143,$AI$13:$AJ$21,2,FALSE)</f>
        <v>0.33333333333333331</v>
      </c>
      <c r="AG143" s="99"/>
    </row>
    <row r="144" spans="1:33" ht="15" customHeight="1" x14ac:dyDescent="0.25">
      <c r="A144" s="99" t="s">
        <v>1877</v>
      </c>
      <c r="B144" s="106" t="s">
        <v>477</v>
      </c>
      <c r="C144" s="51" t="s">
        <v>483</v>
      </c>
      <c r="D144" s="51" t="s">
        <v>483</v>
      </c>
      <c r="E144" s="99"/>
      <c r="F144" s="99"/>
      <c r="G144" s="99" t="s">
        <v>1925</v>
      </c>
      <c r="H144" s="52"/>
      <c r="I144" s="171"/>
      <c r="J144" s="52"/>
      <c r="K144" s="182" t="s">
        <v>1796</v>
      </c>
      <c r="L144" s="52"/>
      <c r="M144" s="52" t="s">
        <v>86</v>
      </c>
      <c r="N144" s="49"/>
      <c r="O144" s="52"/>
      <c r="P144" s="52"/>
      <c r="Q144" s="52"/>
      <c r="R144" s="52"/>
      <c r="S144" s="52"/>
      <c r="T144" s="52"/>
      <c r="U144" s="52"/>
      <c r="V144" s="52"/>
      <c r="W144" s="52"/>
      <c r="X144" s="52"/>
      <c r="Y144" s="52"/>
      <c r="Z144" s="52"/>
      <c r="AA144" s="52"/>
      <c r="AB144" s="52"/>
      <c r="AC144" s="52"/>
      <c r="AD144" s="52"/>
      <c r="AE144" s="165">
        <f>COUNTA(L144:AD144)</f>
        <v>1</v>
      </c>
      <c r="AF144" s="399">
        <f>AE144/VLOOKUP(D144,$AI$13:$AJ$21,2,FALSE)</f>
        <v>0.33333333333333331</v>
      </c>
      <c r="AG144" s="99"/>
    </row>
    <row r="145" spans="1:33" ht="15" customHeight="1" x14ac:dyDescent="0.25">
      <c r="A145" s="99" t="s">
        <v>1460</v>
      </c>
      <c r="B145" s="106" t="s">
        <v>1878</v>
      </c>
      <c r="C145" s="51" t="s">
        <v>483</v>
      </c>
      <c r="D145" s="51" t="s">
        <v>483</v>
      </c>
      <c r="E145" s="99"/>
      <c r="F145" s="99"/>
      <c r="G145" s="99" t="s">
        <v>1415</v>
      </c>
      <c r="H145" s="52"/>
      <c r="I145" s="171"/>
      <c r="J145" s="52"/>
      <c r="K145" s="182" t="s">
        <v>1796</v>
      </c>
      <c r="L145" s="52"/>
      <c r="M145" s="52" t="s">
        <v>86</v>
      </c>
      <c r="N145" s="49"/>
      <c r="O145" s="52"/>
      <c r="P145" s="52"/>
      <c r="Q145" s="52"/>
      <c r="R145" s="52"/>
      <c r="S145" s="52"/>
      <c r="T145" s="52"/>
      <c r="U145" s="52"/>
      <c r="V145" s="52"/>
      <c r="W145" s="52"/>
      <c r="X145" s="52"/>
      <c r="Y145" s="52"/>
      <c r="Z145" s="52"/>
      <c r="AA145" s="52"/>
      <c r="AB145" s="52"/>
      <c r="AC145" s="52"/>
      <c r="AD145" s="52"/>
      <c r="AE145" s="165">
        <f>COUNTA(L145:AD145)</f>
        <v>1</v>
      </c>
      <c r="AF145" s="399">
        <f>AE145/VLOOKUP(D145,$AI$13:$AJ$21,2,FALSE)</f>
        <v>0.33333333333333331</v>
      </c>
      <c r="AG145" s="99"/>
    </row>
    <row r="146" spans="1:33" ht="15" customHeight="1" x14ac:dyDescent="0.25">
      <c r="A146" s="99" t="s">
        <v>1365</v>
      </c>
      <c r="B146" s="106" t="s">
        <v>1366</v>
      </c>
      <c r="C146" s="51" t="s">
        <v>483</v>
      </c>
      <c r="D146" s="51" t="s">
        <v>483</v>
      </c>
      <c r="E146" s="99"/>
      <c r="F146" s="99"/>
      <c r="G146" s="99" t="s">
        <v>1415</v>
      </c>
      <c r="H146" s="52"/>
      <c r="I146" s="171"/>
      <c r="J146" s="52"/>
      <c r="K146" s="182" t="s">
        <v>1796</v>
      </c>
      <c r="L146" s="52"/>
      <c r="M146" s="52" t="s">
        <v>85</v>
      </c>
      <c r="N146" s="49"/>
      <c r="O146" s="52"/>
      <c r="P146" s="52"/>
      <c r="Q146" s="52"/>
      <c r="R146" s="52"/>
      <c r="S146" s="52"/>
      <c r="T146" s="52"/>
      <c r="U146" s="52"/>
      <c r="V146" s="52"/>
      <c r="W146" s="52"/>
      <c r="X146" s="52"/>
      <c r="Y146" s="52"/>
      <c r="Z146" s="52"/>
      <c r="AA146" s="52"/>
      <c r="AB146" s="52"/>
      <c r="AC146" s="52"/>
      <c r="AD146" s="52"/>
      <c r="AE146" s="165">
        <f>COUNTA(L146:AD146)</f>
        <v>1</v>
      </c>
      <c r="AF146" s="399">
        <f>AE146/VLOOKUP(D146,$AI$13:$AJ$21,2,FALSE)</f>
        <v>0.33333333333333331</v>
      </c>
      <c r="AG146" s="99"/>
    </row>
    <row r="147" spans="1:33" ht="15" customHeight="1" x14ac:dyDescent="0.25">
      <c r="A147" s="99" t="s">
        <v>1875</v>
      </c>
      <c r="B147" s="106" t="s">
        <v>1876</v>
      </c>
      <c r="C147" s="51" t="s">
        <v>483</v>
      </c>
      <c r="D147" s="51" t="s">
        <v>483</v>
      </c>
      <c r="E147" s="99"/>
      <c r="F147" s="99"/>
      <c r="G147" s="99" t="s">
        <v>1415</v>
      </c>
      <c r="H147" s="52"/>
      <c r="I147" s="171"/>
      <c r="J147" s="52"/>
      <c r="K147" s="182" t="s">
        <v>1796</v>
      </c>
      <c r="L147" s="52"/>
      <c r="M147" s="52" t="s">
        <v>85</v>
      </c>
      <c r="N147" s="49"/>
      <c r="O147" s="52"/>
      <c r="P147" s="52"/>
      <c r="Q147" s="52"/>
      <c r="R147" s="52"/>
      <c r="S147" s="52"/>
      <c r="T147" s="52"/>
      <c r="U147" s="52"/>
      <c r="V147" s="52"/>
      <c r="W147" s="52"/>
      <c r="X147" s="52"/>
      <c r="Y147" s="52"/>
      <c r="Z147" s="52"/>
      <c r="AA147" s="52"/>
      <c r="AB147" s="52"/>
      <c r="AC147" s="52"/>
      <c r="AD147" s="52"/>
      <c r="AE147" s="165">
        <f>COUNTA(L147:AD147)</f>
        <v>1</v>
      </c>
      <c r="AF147" s="399">
        <f>AE147/VLOOKUP(D147,$AI$13:$AJ$21,2,FALSE)</f>
        <v>0.33333333333333331</v>
      </c>
      <c r="AG147" s="99"/>
    </row>
    <row r="148" spans="1:33" ht="15" customHeight="1" x14ac:dyDescent="0.25">
      <c r="A148" s="99" t="s">
        <v>1367</v>
      </c>
      <c r="B148" s="106" t="s">
        <v>1368</v>
      </c>
      <c r="C148" s="51" t="s">
        <v>483</v>
      </c>
      <c r="D148" s="51" t="s">
        <v>483</v>
      </c>
      <c r="E148" s="99"/>
      <c r="F148" s="99"/>
      <c r="G148" s="99" t="s">
        <v>1415</v>
      </c>
      <c r="H148" s="52"/>
      <c r="I148" s="171"/>
      <c r="J148" s="52"/>
      <c r="K148" s="182" t="s">
        <v>1796</v>
      </c>
      <c r="L148" s="52"/>
      <c r="M148" s="52" t="s">
        <v>84</v>
      </c>
      <c r="N148" s="49"/>
      <c r="O148" s="52"/>
      <c r="P148" s="52"/>
      <c r="Q148" s="52"/>
      <c r="R148" s="52"/>
      <c r="S148" s="52"/>
      <c r="T148" s="52"/>
      <c r="U148" s="52"/>
      <c r="V148" s="52"/>
      <c r="W148" s="52"/>
      <c r="X148" s="52"/>
      <c r="Y148" s="52"/>
      <c r="Z148" s="52"/>
      <c r="AA148" s="52"/>
      <c r="AB148" s="52"/>
      <c r="AC148" s="52"/>
      <c r="AD148" s="52"/>
      <c r="AE148" s="165">
        <f>COUNTA(L148:AD148)</f>
        <v>1</v>
      </c>
      <c r="AF148" s="399">
        <f>AE148/VLOOKUP(D148,$AI$13:$AJ$21,2,FALSE)</f>
        <v>0.33333333333333331</v>
      </c>
      <c r="AG148" s="99"/>
    </row>
    <row r="149" spans="1:33" ht="15" customHeight="1" x14ac:dyDescent="0.25">
      <c r="A149" s="99" t="s">
        <v>1884</v>
      </c>
      <c r="B149" s="106" t="s">
        <v>1885</v>
      </c>
      <c r="C149" s="51" t="s">
        <v>483</v>
      </c>
      <c r="D149" s="51" t="s">
        <v>483</v>
      </c>
      <c r="E149" s="99"/>
      <c r="F149" s="99"/>
      <c r="G149" s="99" t="s">
        <v>1926</v>
      </c>
      <c r="H149" s="52"/>
      <c r="I149" s="171"/>
      <c r="J149" s="52"/>
      <c r="K149" s="182" t="s">
        <v>1921</v>
      </c>
      <c r="L149" s="52"/>
      <c r="M149" s="52" t="s">
        <v>86</v>
      </c>
      <c r="N149" s="49"/>
      <c r="O149" s="52"/>
      <c r="P149" s="52"/>
      <c r="Q149" s="52"/>
      <c r="R149" s="52"/>
      <c r="S149" s="52"/>
      <c r="T149" s="52"/>
      <c r="U149" s="52"/>
      <c r="V149" s="52"/>
      <c r="W149" s="52"/>
      <c r="X149" s="52"/>
      <c r="Y149" s="52"/>
      <c r="Z149" s="52"/>
      <c r="AA149" s="52"/>
      <c r="AB149" s="52"/>
      <c r="AC149" s="52"/>
      <c r="AD149" s="52"/>
      <c r="AE149" s="165">
        <f>COUNTA(L149:AD149)</f>
        <v>1</v>
      </c>
      <c r="AF149" s="399">
        <f>AE149/VLOOKUP(D149,$AI$13:$AJ$21,2,FALSE)</f>
        <v>0.33333333333333331</v>
      </c>
      <c r="AG149" s="99"/>
    </row>
    <row r="150" spans="1:33" ht="15" customHeight="1" x14ac:dyDescent="0.25">
      <c r="A150" s="99" t="s">
        <v>1879</v>
      </c>
      <c r="B150" s="106" t="s">
        <v>395</v>
      </c>
      <c r="C150" s="51" t="s">
        <v>483</v>
      </c>
      <c r="D150" s="51" t="s">
        <v>483</v>
      </c>
      <c r="E150" s="99"/>
      <c r="F150" s="99"/>
      <c r="G150" s="99" t="s">
        <v>1927</v>
      </c>
      <c r="H150" s="52"/>
      <c r="I150" s="171"/>
      <c r="J150" s="52"/>
      <c r="K150" s="182" t="s">
        <v>1796</v>
      </c>
      <c r="L150" s="52"/>
      <c r="M150" s="52" t="s">
        <v>85</v>
      </c>
      <c r="N150" s="49"/>
      <c r="O150" s="52"/>
      <c r="P150" s="52"/>
      <c r="Q150" s="52"/>
      <c r="R150" s="52"/>
      <c r="S150" s="52"/>
      <c r="T150" s="52"/>
      <c r="U150" s="52"/>
      <c r="V150" s="52"/>
      <c r="W150" s="52"/>
      <c r="X150" s="52"/>
      <c r="Y150" s="52"/>
      <c r="Z150" s="52"/>
      <c r="AA150" s="52"/>
      <c r="AB150" s="52"/>
      <c r="AC150" s="52"/>
      <c r="AD150" s="52"/>
      <c r="AE150" s="165">
        <f>COUNTA(L150:AD150)</f>
        <v>1</v>
      </c>
      <c r="AF150" s="399">
        <f>AE150/VLOOKUP(D150,$AI$13:$AJ$21,2,FALSE)</f>
        <v>0.33333333333333331</v>
      </c>
      <c r="AG150" s="99"/>
    </row>
    <row r="151" spans="1:33" ht="15" customHeight="1" x14ac:dyDescent="0.25">
      <c r="A151" s="99" t="s">
        <v>1369</v>
      </c>
      <c r="B151" s="106" t="s">
        <v>1370</v>
      </c>
      <c r="C151" s="51" t="s">
        <v>483</v>
      </c>
      <c r="D151" s="51" t="s">
        <v>483</v>
      </c>
      <c r="E151" s="99"/>
      <c r="F151" s="99"/>
      <c r="G151" s="99" t="s">
        <v>1414</v>
      </c>
      <c r="H151" s="52"/>
      <c r="I151" s="171"/>
      <c r="J151" s="52"/>
      <c r="K151" s="182" t="s">
        <v>1796</v>
      </c>
      <c r="L151" s="52"/>
      <c r="M151" s="52" t="s">
        <v>85</v>
      </c>
      <c r="N151" s="49"/>
      <c r="O151" s="52"/>
      <c r="P151" s="52"/>
      <c r="Q151" s="52"/>
      <c r="R151" s="52"/>
      <c r="S151" s="52"/>
      <c r="T151" s="52"/>
      <c r="U151" s="52"/>
      <c r="V151" s="52"/>
      <c r="W151" s="52"/>
      <c r="X151" s="52"/>
      <c r="Y151" s="52"/>
      <c r="Z151" s="52"/>
      <c r="AA151" s="52"/>
      <c r="AB151" s="52"/>
      <c r="AC151" s="52"/>
      <c r="AD151" s="52"/>
      <c r="AE151" s="165">
        <f>COUNTA(L151:AD151)</f>
        <v>1</v>
      </c>
      <c r="AF151" s="399">
        <f>AE151/VLOOKUP(D151,$AI$13:$AJ$21,2,FALSE)</f>
        <v>0.33333333333333331</v>
      </c>
      <c r="AG151" s="99"/>
    </row>
    <row r="152" spans="1:33" ht="15" customHeight="1" x14ac:dyDescent="0.25">
      <c r="A152" s="99" t="s">
        <v>1371</v>
      </c>
      <c r="B152" s="106" t="s">
        <v>1372</v>
      </c>
      <c r="C152" s="51" t="s">
        <v>483</v>
      </c>
      <c r="D152" s="51" t="s">
        <v>483</v>
      </c>
      <c r="E152" s="99"/>
      <c r="F152" s="99"/>
      <c r="G152" s="99" t="s">
        <v>1415</v>
      </c>
      <c r="H152" s="52"/>
      <c r="I152" s="171"/>
      <c r="J152" s="52"/>
      <c r="K152" s="182" t="s">
        <v>1796</v>
      </c>
      <c r="L152" s="52"/>
      <c r="M152" s="52" t="s">
        <v>85</v>
      </c>
      <c r="N152" s="49"/>
      <c r="O152" s="52"/>
      <c r="P152" s="52"/>
      <c r="Q152" s="52"/>
      <c r="R152" s="52"/>
      <c r="S152" s="52"/>
      <c r="T152" s="52"/>
      <c r="U152" s="52"/>
      <c r="V152" s="52"/>
      <c r="W152" s="52"/>
      <c r="X152" s="52"/>
      <c r="Y152" s="52"/>
      <c r="Z152" s="52"/>
      <c r="AA152" s="52"/>
      <c r="AB152" s="52"/>
      <c r="AC152" s="52"/>
      <c r="AD152" s="52"/>
      <c r="AE152" s="165">
        <f>COUNTA(L152:AD152)</f>
        <v>1</v>
      </c>
      <c r="AF152" s="399">
        <f>AE152/VLOOKUP(D152,$AI$13:$AJ$21,2,FALSE)</f>
        <v>0.33333333333333331</v>
      </c>
      <c r="AG152" s="99"/>
    </row>
    <row r="153" spans="1:33" ht="15" customHeight="1" x14ac:dyDescent="0.25">
      <c r="A153" s="99" t="s">
        <v>394</v>
      </c>
      <c r="B153" s="106" t="s">
        <v>1373</v>
      </c>
      <c r="C153" s="51" t="s">
        <v>483</v>
      </c>
      <c r="D153" s="51" t="s">
        <v>483</v>
      </c>
      <c r="E153" s="99"/>
      <c r="F153" s="99"/>
      <c r="G153" s="99" t="s">
        <v>1922</v>
      </c>
      <c r="H153" s="52"/>
      <c r="I153" s="171"/>
      <c r="J153" s="52"/>
      <c r="K153" s="182" t="s">
        <v>1921</v>
      </c>
      <c r="L153" s="52"/>
      <c r="M153" s="52" t="s">
        <v>85</v>
      </c>
      <c r="N153" s="49"/>
      <c r="O153" s="52"/>
      <c r="P153" s="52"/>
      <c r="Q153" s="52"/>
      <c r="R153" s="52"/>
      <c r="S153" s="52"/>
      <c r="T153" s="52"/>
      <c r="U153" s="52"/>
      <c r="V153" s="52"/>
      <c r="W153" s="52"/>
      <c r="X153" s="52"/>
      <c r="Y153" s="52"/>
      <c r="Z153" s="52"/>
      <c r="AA153" s="52"/>
      <c r="AB153" s="52"/>
      <c r="AC153" s="52"/>
      <c r="AD153" s="52"/>
      <c r="AE153" s="165">
        <f>COUNTA(L153:AD153)</f>
        <v>1</v>
      </c>
      <c r="AF153" s="399">
        <f>AE153/VLOOKUP(D153,$AI$13:$AJ$21,2,FALSE)</f>
        <v>0.33333333333333331</v>
      </c>
      <c r="AG153" s="99"/>
    </row>
    <row r="154" spans="1:33" ht="15" customHeight="1" x14ac:dyDescent="0.25">
      <c r="A154" s="99" t="s">
        <v>475</v>
      </c>
      <c r="B154" s="106" t="s">
        <v>476</v>
      </c>
      <c r="C154" s="51" t="s">
        <v>483</v>
      </c>
      <c r="D154" s="51" t="s">
        <v>483</v>
      </c>
      <c r="E154" s="99"/>
      <c r="F154" s="99"/>
      <c r="G154" s="99" t="s">
        <v>1425</v>
      </c>
      <c r="H154" s="52"/>
      <c r="I154" s="171"/>
      <c r="J154" s="52"/>
      <c r="K154" s="182" t="s">
        <v>1796</v>
      </c>
      <c r="L154" s="52"/>
      <c r="M154" s="52" t="s">
        <v>85</v>
      </c>
      <c r="N154" s="49"/>
      <c r="O154" s="52"/>
      <c r="P154" s="52"/>
      <c r="Q154" s="52"/>
      <c r="R154" s="52"/>
      <c r="S154" s="52"/>
      <c r="T154" s="52"/>
      <c r="U154" s="52"/>
      <c r="V154" s="52"/>
      <c r="W154" s="52"/>
      <c r="X154" s="52"/>
      <c r="Y154" s="52"/>
      <c r="Z154" s="52"/>
      <c r="AA154" s="52"/>
      <c r="AB154" s="52"/>
      <c r="AC154" s="52"/>
      <c r="AD154" s="52"/>
      <c r="AE154" s="165">
        <f>COUNTA(L154:AD154)</f>
        <v>1</v>
      </c>
      <c r="AF154" s="399">
        <f>AE154/VLOOKUP(D154,$AI$13:$AJ$21,2,FALSE)</f>
        <v>0.33333333333333331</v>
      </c>
      <c r="AG154" s="99"/>
    </row>
    <row r="155" spans="1:33" ht="15" customHeight="1" x14ac:dyDescent="0.25">
      <c r="A155" s="99" t="s">
        <v>1374</v>
      </c>
      <c r="B155" s="106" t="s">
        <v>1375</v>
      </c>
      <c r="C155" s="51" t="s">
        <v>483</v>
      </c>
      <c r="D155" s="51" t="s">
        <v>483</v>
      </c>
      <c r="E155" s="99"/>
      <c r="F155" s="99"/>
      <c r="G155" s="99" t="s">
        <v>1435</v>
      </c>
      <c r="H155" s="52"/>
      <c r="I155" s="171"/>
      <c r="J155" s="52"/>
      <c r="K155" s="182" t="s">
        <v>1796</v>
      </c>
      <c r="L155" s="52"/>
      <c r="M155" s="52" t="s">
        <v>86</v>
      </c>
      <c r="N155" s="49"/>
      <c r="O155" s="52"/>
      <c r="P155" s="52"/>
      <c r="Q155" s="52"/>
      <c r="R155" s="52"/>
      <c r="S155" s="52"/>
      <c r="T155" s="52"/>
      <c r="U155" s="52"/>
      <c r="V155" s="52"/>
      <c r="W155" s="52"/>
      <c r="X155" s="52"/>
      <c r="Y155" s="52"/>
      <c r="Z155" s="52"/>
      <c r="AA155" s="52"/>
      <c r="AB155" s="52"/>
      <c r="AC155" s="52"/>
      <c r="AD155" s="52"/>
      <c r="AE155" s="165">
        <f>COUNTA(L155:AD155)</f>
        <v>1</v>
      </c>
      <c r="AF155" s="399">
        <f>AE155/VLOOKUP(D155,$AI$13:$AJ$21,2,FALSE)</f>
        <v>0.33333333333333331</v>
      </c>
      <c r="AG155" s="99"/>
    </row>
    <row r="156" spans="1:33" ht="15" customHeight="1" x14ac:dyDescent="0.25">
      <c r="A156" s="99" t="s">
        <v>1890</v>
      </c>
      <c r="B156" s="106" t="s">
        <v>1891</v>
      </c>
      <c r="C156" s="51" t="s">
        <v>483</v>
      </c>
      <c r="D156" s="51" t="s">
        <v>483</v>
      </c>
      <c r="E156" s="99"/>
      <c r="F156" s="99"/>
      <c r="G156" s="99" t="s">
        <v>1422</v>
      </c>
      <c r="H156" s="52"/>
      <c r="I156" s="171"/>
      <c r="J156" s="52"/>
      <c r="K156" s="182" t="s">
        <v>1796</v>
      </c>
      <c r="L156" s="52"/>
      <c r="M156" s="52" t="s">
        <v>85</v>
      </c>
      <c r="N156" s="49"/>
      <c r="O156" s="52"/>
      <c r="P156" s="52"/>
      <c r="Q156" s="52"/>
      <c r="R156" s="52"/>
      <c r="S156" s="52"/>
      <c r="T156" s="52"/>
      <c r="U156" s="52"/>
      <c r="V156" s="52"/>
      <c r="W156" s="52"/>
      <c r="X156" s="52"/>
      <c r="Y156" s="52"/>
      <c r="Z156" s="52"/>
      <c r="AA156" s="52"/>
      <c r="AB156" s="52"/>
      <c r="AC156" s="52"/>
      <c r="AD156" s="52"/>
      <c r="AE156" s="165">
        <f>COUNTA(L156:AD156)</f>
        <v>1</v>
      </c>
      <c r="AF156" s="399">
        <f>AE156/VLOOKUP(D156,$AI$13:$AJ$21,2,FALSE)</f>
        <v>0.33333333333333331</v>
      </c>
      <c r="AG156" s="99"/>
    </row>
    <row r="157" spans="1:33" ht="15" customHeight="1" x14ac:dyDescent="0.25">
      <c r="A157" s="99" t="s">
        <v>1376</v>
      </c>
      <c r="B157" s="106" t="s">
        <v>1377</v>
      </c>
      <c r="C157" s="51" t="s">
        <v>483</v>
      </c>
      <c r="D157" s="51" t="s">
        <v>483</v>
      </c>
      <c r="E157" s="99"/>
      <c r="F157" s="99"/>
      <c r="G157" s="99" t="s">
        <v>1415</v>
      </c>
      <c r="H157" s="52"/>
      <c r="I157" s="171"/>
      <c r="J157" s="52"/>
      <c r="K157" s="182" t="s">
        <v>1796</v>
      </c>
      <c r="L157" s="52"/>
      <c r="M157" s="52" t="s">
        <v>85</v>
      </c>
      <c r="N157" s="49"/>
      <c r="O157" s="52"/>
      <c r="P157" s="52"/>
      <c r="Q157" s="52"/>
      <c r="R157" s="52"/>
      <c r="S157" s="52"/>
      <c r="T157" s="52"/>
      <c r="U157" s="52"/>
      <c r="V157" s="52"/>
      <c r="W157" s="52"/>
      <c r="X157" s="52"/>
      <c r="Y157" s="52"/>
      <c r="Z157" s="52"/>
      <c r="AA157" s="52"/>
      <c r="AB157" s="52"/>
      <c r="AC157" s="52"/>
      <c r="AD157" s="52"/>
      <c r="AE157" s="165">
        <f>COUNTA(L157:AD157)</f>
        <v>1</v>
      </c>
      <c r="AF157" s="399">
        <f>AE157/VLOOKUP(D157,$AI$13:$AJ$21,2,FALSE)</f>
        <v>0.33333333333333331</v>
      </c>
      <c r="AG157" s="99"/>
    </row>
    <row r="158" spans="1:33" ht="15" customHeight="1" x14ac:dyDescent="0.25">
      <c r="A158" s="99" t="s">
        <v>1880</v>
      </c>
      <c r="B158" s="106" t="s">
        <v>1881</v>
      </c>
      <c r="C158" s="51" t="s">
        <v>483</v>
      </c>
      <c r="D158" s="51" t="s">
        <v>483</v>
      </c>
      <c r="E158" s="99"/>
      <c r="F158" s="99"/>
      <c r="G158" s="99" t="s">
        <v>1421</v>
      </c>
      <c r="H158" s="52"/>
      <c r="I158" s="171"/>
      <c r="J158" s="52"/>
      <c r="K158" s="182" t="s">
        <v>1796</v>
      </c>
      <c r="L158" s="52"/>
      <c r="M158" s="52" t="s">
        <v>86</v>
      </c>
      <c r="N158" s="49"/>
      <c r="O158" s="52"/>
      <c r="P158" s="52"/>
      <c r="Q158" s="52"/>
      <c r="R158" s="52"/>
      <c r="S158" s="52"/>
      <c r="T158" s="52"/>
      <c r="U158" s="52"/>
      <c r="V158" s="52"/>
      <c r="W158" s="52"/>
      <c r="X158" s="52"/>
      <c r="Y158" s="52"/>
      <c r="Z158" s="52"/>
      <c r="AA158" s="52"/>
      <c r="AB158" s="52"/>
      <c r="AC158" s="52"/>
      <c r="AD158" s="52"/>
      <c r="AE158" s="165">
        <f>COUNTA(L158:AD158)</f>
        <v>1</v>
      </c>
      <c r="AF158" s="399">
        <f>AE158/VLOOKUP(D158,$AI$13:$AJ$21,2,FALSE)</f>
        <v>0.33333333333333331</v>
      </c>
      <c r="AG158" s="99"/>
    </row>
    <row r="159" spans="1:33" ht="15" customHeight="1" x14ac:dyDescent="0.25">
      <c r="A159" s="99" t="s">
        <v>1378</v>
      </c>
      <c r="B159" s="106" t="s">
        <v>1379</v>
      </c>
      <c r="C159" s="51" t="s">
        <v>483</v>
      </c>
      <c r="D159" s="51" t="s">
        <v>483</v>
      </c>
      <c r="E159" s="99"/>
      <c r="F159" s="99"/>
      <c r="G159" s="99" t="s">
        <v>1430</v>
      </c>
      <c r="H159" s="52"/>
      <c r="I159" s="171"/>
      <c r="J159" s="52"/>
      <c r="K159" s="182" t="s">
        <v>1921</v>
      </c>
      <c r="L159" s="52"/>
      <c r="M159" s="52" t="s">
        <v>85</v>
      </c>
      <c r="N159" s="49"/>
      <c r="O159" s="52"/>
      <c r="P159" s="52"/>
      <c r="Q159" s="52"/>
      <c r="R159" s="52"/>
      <c r="S159" s="52"/>
      <c r="T159" s="52"/>
      <c r="U159" s="52"/>
      <c r="V159" s="52"/>
      <c r="W159" s="52"/>
      <c r="X159" s="52"/>
      <c r="Y159" s="52"/>
      <c r="Z159" s="52"/>
      <c r="AA159" s="52"/>
      <c r="AB159" s="52"/>
      <c r="AC159" s="52"/>
      <c r="AD159" s="52"/>
      <c r="AE159" s="165">
        <f>COUNTA(L159:AD159)</f>
        <v>1</v>
      </c>
      <c r="AF159" s="399">
        <f>AE159/VLOOKUP(D159,$AI$13:$AJ$21,2,FALSE)</f>
        <v>0.33333333333333331</v>
      </c>
      <c r="AG159" s="99"/>
    </row>
    <row r="160" spans="1:33" ht="15" customHeight="1" x14ac:dyDescent="0.25">
      <c r="A160" s="99" t="s">
        <v>1380</v>
      </c>
      <c r="B160" s="106" t="s">
        <v>1381</v>
      </c>
      <c r="C160" s="51" t="s">
        <v>483</v>
      </c>
      <c r="D160" s="51" t="s">
        <v>483</v>
      </c>
      <c r="E160" s="99"/>
      <c r="F160" s="99"/>
      <c r="G160" s="99" t="s">
        <v>1415</v>
      </c>
      <c r="H160" s="52"/>
      <c r="I160" s="171"/>
      <c r="J160" s="52"/>
      <c r="K160" s="182" t="s">
        <v>1796</v>
      </c>
      <c r="L160" s="52"/>
      <c r="M160" s="52" t="s">
        <v>86</v>
      </c>
      <c r="N160" s="49"/>
      <c r="O160" s="52"/>
      <c r="P160" s="52"/>
      <c r="Q160" s="52"/>
      <c r="R160" s="52"/>
      <c r="S160" s="52"/>
      <c r="T160" s="52"/>
      <c r="U160" s="52"/>
      <c r="V160" s="52"/>
      <c r="W160" s="52"/>
      <c r="X160" s="52"/>
      <c r="Y160" s="52"/>
      <c r="Z160" s="52"/>
      <c r="AA160" s="52"/>
      <c r="AB160" s="52"/>
      <c r="AC160" s="52"/>
      <c r="AD160" s="52"/>
      <c r="AE160" s="165">
        <f>COUNTA(L160:AD160)</f>
        <v>1</v>
      </c>
      <c r="AF160" s="399">
        <f>AE160/VLOOKUP(D160,$AI$13:$AJ$21,2,FALSE)</f>
        <v>0.33333333333333331</v>
      </c>
      <c r="AG160" s="99"/>
    </row>
    <row r="161" spans="1:33" ht="15" customHeight="1" x14ac:dyDescent="0.25">
      <c r="A161" s="99" t="s">
        <v>1873</v>
      </c>
      <c r="B161" s="106" t="s">
        <v>1874</v>
      </c>
      <c r="C161" s="51" t="s">
        <v>483</v>
      </c>
      <c r="D161" s="51" t="s">
        <v>483</v>
      </c>
      <c r="E161" s="99"/>
      <c r="F161" s="99"/>
      <c r="G161" s="99" t="s">
        <v>1928</v>
      </c>
      <c r="H161" s="52"/>
      <c r="I161" s="171"/>
      <c r="J161" s="52"/>
      <c r="K161" s="182" t="s">
        <v>1921</v>
      </c>
      <c r="L161" s="52"/>
      <c r="M161" s="52" t="s">
        <v>85</v>
      </c>
      <c r="N161" s="49"/>
      <c r="O161" s="52"/>
      <c r="P161" s="52"/>
      <c r="Q161" s="52"/>
      <c r="R161" s="52"/>
      <c r="S161" s="52"/>
      <c r="T161" s="52"/>
      <c r="U161" s="52"/>
      <c r="V161" s="52"/>
      <c r="W161" s="52"/>
      <c r="X161" s="52"/>
      <c r="Y161" s="52"/>
      <c r="Z161" s="52"/>
      <c r="AA161" s="52"/>
      <c r="AB161" s="52"/>
      <c r="AC161" s="52"/>
      <c r="AD161" s="52"/>
      <c r="AE161" s="165">
        <f>COUNTA(L161:AD161)</f>
        <v>1</v>
      </c>
      <c r="AF161" s="399">
        <f>AE161/VLOOKUP(D161,$AI$13:$AJ$21,2,FALSE)</f>
        <v>0.33333333333333331</v>
      </c>
      <c r="AG161" s="99"/>
    </row>
    <row r="162" spans="1:33" ht="15" customHeight="1" x14ac:dyDescent="0.25">
      <c r="A162" s="99" t="s">
        <v>1382</v>
      </c>
      <c r="B162" s="106" t="s">
        <v>1383</v>
      </c>
      <c r="C162" s="51" t="s">
        <v>483</v>
      </c>
      <c r="D162" s="51" t="s">
        <v>483</v>
      </c>
      <c r="E162" s="99"/>
      <c r="F162" s="99"/>
      <c r="G162" s="99" t="s">
        <v>1438</v>
      </c>
      <c r="H162" s="52"/>
      <c r="I162" s="171"/>
      <c r="J162" s="52"/>
      <c r="K162" s="182" t="s">
        <v>1796</v>
      </c>
      <c r="L162" s="52"/>
      <c r="M162" s="52" t="s">
        <v>85</v>
      </c>
      <c r="N162" s="49"/>
      <c r="O162" s="52"/>
      <c r="P162" s="52"/>
      <c r="Q162" s="52"/>
      <c r="R162" s="52"/>
      <c r="S162" s="52"/>
      <c r="T162" s="52"/>
      <c r="U162" s="52"/>
      <c r="V162" s="52"/>
      <c r="W162" s="52"/>
      <c r="X162" s="52"/>
      <c r="Y162" s="52"/>
      <c r="Z162" s="52"/>
      <c r="AA162" s="52"/>
      <c r="AB162" s="52"/>
      <c r="AC162" s="52"/>
      <c r="AD162" s="52"/>
      <c r="AE162" s="165">
        <f>COUNTA(L162:AD162)</f>
        <v>1</v>
      </c>
      <c r="AF162" s="399">
        <f>AE162/VLOOKUP(D162,$AI$13:$AJ$21,2,FALSE)</f>
        <v>0.33333333333333331</v>
      </c>
      <c r="AG162" s="99"/>
    </row>
    <row r="163" spans="1:33" ht="15" customHeight="1" x14ac:dyDescent="0.25">
      <c r="A163" s="99" t="s">
        <v>478</v>
      </c>
      <c r="B163" s="106" t="s">
        <v>479</v>
      </c>
      <c r="C163" s="51" t="s">
        <v>483</v>
      </c>
      <c r="D163" s="51" t="s">
        <v>483</v>
      </c>
      <c r="E163" s="99"/>
      <c r="F163" s="99"/>
      <c r="G163" s="99" t="s">
        <v>1415</v>
      </c>
      <c r="H163" s="52"/>
      <c r="I163" s="171"/>
      <c r="J163" s="52"/>
      <c r="K163" s="182" t="s">
        <v>1796</v>
      </c>
      <c r="L163" s="52"/>
      <c r="M163" s="52" t="s">
        <v>85</v>
      </c>
      <c r="N163" s="49"/>
      <c r="O163" s="52"/>
      <c r="P163" s="52"/>
      <c r="Q163" s="52"/>
      <c r="R163" s="52"/>
      <c r="S163" s="52"/>
      <c r="T163" s="52"/>
      <c r="U163" s="52"/>
      <c r="V163" s="52"/>
      <c r="W163" s="52"/>
      <c r="X163" s="52"/>
      <c r="Y163" s="52"/>
      <c r="Z163" s="52"/>
      <c r="AA163" s="52"/>
      <c r="AB163" s="52"/>
      <c r="AC163" s="52"/>
      <c r="AD163" s="52"/>
      <c r="AE163" s="165">
        <f>COUNTA(L163:AD163)</f>
        <v>1</v>
      </c>
      <c r="AF163" s="399">
        <f>AE163/VLOOKUP(D163,$AI$13:$AJ$21,2,FALSE)</f>
        <v>0.33333333333333331</v>
      </c>
      <c r="AG163" s="99"/>
    </row>
    <row r="164" spans="1:33" ht="15" customHeight="1" x14ac:dyDescent="0.25">
      <c r="A164" s="99" t="s">
        <v>392</v>
      </c>
      <c r="B164" s="106" t="s">
        <v>393</v>
      </c>
      <c r="C164" s="51" t="s">
        <v>483</v>
      </c>
      <c r="D164" s="51" t="s">
        <v>483</v>
      </c>
      <c r="E164" s="99"/>
      <c r="F164" s="99"/>
      <c r="G164" s="99" t="s">
        <v>1429</v>
      </c>
      <c r="H164" s="52"/>
      <c r="I164" s="171"/>
      <c r="J164" s="52"/>
      <c r="K164" s="182" t="s">
        <v>1921</v>
      </c>
      <c r="L164" s="52"/>
      <c r="M164" s="52" t="s">
        <v>85</v>
      </c>
      <c r="N164" s="49"/>
      <c r="O164" s="52"/>
      <c r="P164" s="52"/>
      <c r="Q164" s="52"/>
      <c r="R164" s="52"/>
      <c r="S164" s="52"/>
      <c r="T164" s="52"/>
      <c r="U164" s="52"/>
      <c r="V164" s="52"/>
      <c r="W164" s="52"/>
      <c r="X164" s="52"/>
      <c r="Y164" s="52"/>
      <c r="Z164" s="52"/>
      <c r="AA164" s="52"/>
      <c r="AB164" s="52"/>
      <c r="AC164" s="52"/>
      <c r="AD164" s="52"/>
      <c r="AE164" s="165">
        <f>COUNTA(L164:AD164)</f>
        <v>1</v>
      </c>
      <c r="AF164" s="399">
        <f>AE164/VLOOKUP(D164,$AI$13:$AJ$21,2,FALSE)</f>
        <v>0.33333333333333331</v>
      </c>
      <c r="AG164" s="99"/>
    </row>
    <row r="165" spans="1:33" ht="15" customHeight="1" x14ac:dyDescent="0.25">
      <c r="A165" s="99" t="s">
        <v>1384</v>
      </c>
      <c r="B165" s="106" t="s">
        <v>1385</v>
      </c>
      <c r="C165" s="51" t="s">
        <v>483</v>
      </c>
      <c r="D165" s="51" t="s">
        <v>483</v>
      </c>
      <c r="E165" s="99"/>
      <c r="F165" s="99"/>
      <c r="G165" s="99" t="s">
        <v>1435</v>
      </c>
      <c r="H165" s="52"/>
      <c r="I165" s="171"/>
      <c r="J165" s="52"/>
      <c r="K165" s="182" t="s">
        <v>1796</v>
      </c>
      <c r="L165" s="52"/>
      <c r="M165" s="52" t="s">
        <v>85</v>
      </c>
      <c r="N165" s="49"/>
      <c r="O165" s="52"/>
      <c r="P165" s="52"/>
      <c r="Q165" s="52"/>
      <c r="R165" s="52"/>
      <c r="S165" s="52"/>
      <c r="T165" s="52"/>
      <c r="U165" s="52"/>
      <c r="V165" s="52"/>
      <c r="W165" s="52"/>
      <c r="X165" s="52"/>
      <c r="Y165" s="52"/>
      <c r="Z165" s="52"/>
      <c r="AA165" s="52"/>
      <c r="AB165" s="52"/>
      <c r="AC165" s="52"/>
      <c r="AD165" s="52"/>
      <c r="AE165" s="165">
        <f>COUNTA(L165:AD165)</f>
        <v>1</v>
      </c>
      <c r="AF165" s="399">
        <f>AE165/VLOOKUP(D165,$AI$13:$AJ$21,2,FALSE)</f>
        <v>0.33333333333333331</v>
      </c>
      <c r="AG165" s="99"/>
    </row>
    <row r="166" spans="1:33" ht="15" customHeight="1" x14ac:dyDescent="0.25">
      <c r="A166" s="99" t="s">
        <v>1386</v>
      </c>
      <c r="B166" s="106" t="s">
        <v>1387</v>
      </c>
      <c r="C166" s="51" t="s">
        <v>483</v>
      </c>
      <c r="D166" s="51" t="s">
        <v>483</v>
      </c>
      <c r="E166" s="99"/>
      <c r="F166" s="99"/>
      <c r="G166" s="99" t="s">
        <v>1429</v>
      </c>
      <c r="H166" s="52"/>
      <c r="I166" s="171"/>
      <c r="J166" s="52"/>
      <c r="K166" s="182" t="s">
        <v>1796</v>
      </c>
      <c r="L166" s="52"/>
      <c r="M166" s="52" t="s">
        <v>85</v>
      </c>
      <c r="N166" s="49"/>
      <c r="O166" s="52"/>
      <c r="P166" s="52"/>
      <c r="Q166" s="52"/>
      <c r="R166" s="52"/>
      <c r="S166" s="52"/>
      <c r="T166" s="52"/>
      <c r="U166" s="52"/>
      <c r="V166" s="52"/>
      <c r="W166" s="52"/>
      <c r="X166" s="52"/>
      <c r="Y166" s="52"/>
      <c r="Z166" s="52"/>
      <c r="AA166" s="52"/>
      <c r="AB166" s="52"/>
      <c r="AC166" s="52"/>
      <c r="AD166" s="52"/>
      <c r="AE166" s="165">
        <f>COUNTA(L166:AD166)</f>
        <v>1</v>
      </c>
      <c r="AF166" s="399">
        <f>AE166/VLOOKUP(D166,$AI$13:$AJ$21,2,FALSE)</f>
        <v>0.33333333333333331</v>
      </c>
      <c r="AG166" s="99"/>
    </row>
    <row r="167" spans="1:33" ht="15" customHeight="1" x14ac:dyDescent="0.25">
      <c r="A167" s="99" t="s">
        <v>1388</v>
      </c>
      <c r="B167" s="106" t="s">
        <v>1389</v>
      </c>
      <c r="C167" s="51" t="s">
        <v>483</v>
      </c>
      <c r="D167" s="51" t="s">
        <v>483</v>
      </c>
      <c r="E167" s="99"/>
      <c r="F167" s="99"/>
      <c r="G167" s="99" t="s">
        <v>1432</v>
      </c>
      <c r="H167" s="52"/>
      <c r="I167" s="171"/>
      <c r="J167" s="52"/>
      <c r="K167" s="182" t="s">
        <v>1921</v>
      </c>
      <c r="L167" s="52"/>
      <c r="M167" s="52" t="s">
        <v>85</v>
      </c>
      <c r="N167" s="49"/>
      <c r="O167" s="52"/>
      <c r="P167" s="52"/>
      <c r="Q167" s="52"/>
      <c r="R167" s="52"/>
      <c r="S167" s="52"/>
      <c r="T167" s="52"/>
      <c r="U167" s="52"/>
      <c r="V167" s="52"/>
      <c r="W167" s="52"/>
      <c r="X167" s="52"/>
      <c r="Y167" s="52"/>
      <c r="Z167" s="52"/>
      <c r="AA167" s="52"/>
      <c r="AB167" s="52"/>
      <c r="AC167" s="52"/>
      <c r="AD167" s="52"/>
      <c r="AE167" s="165">
        <f>COUNTA(L167:AD167)</f>
        <v>1</v>
      </c>
      <c r="AF167" s="399">
        <f>AE167/VLOOKUP(D167,$AI$13:$AJ$21,2,FALSE)</f>
        <v>0.33333333333333331</v>
      </c>
      <c r="AG167" s="99"/>
    </row>
    <row r="168" spans="1:33" ht="15" customHeight="1" x14ac:dyDescent="0.25">
      <c r="A168" s="99" t="s">
        <v>1886</v>
      </c>
      <c r="B168" s="106" t="s">
        <v>1887</v>
      </c>
      <c r="C168" s="51" t="s">
        <v>483</v>
      </c>
      <c r="D168" s="51" t="s">
        <v>483</v>
      </c>
      <c r="E168" s="99"/>
      <c r="F168" s="99"/>
      <c r="G168" s="99" t="s">
        <v>1415</v>
      </c>
      <c r="H168" s="52"/>
      <c r="I168" s="171"/>
      <c r="J168" s="52"/>
      <c r="K168" s="182" t="s">
        <v>1796</v>
      </c>
      <c r="L168" s="52"/>
      <c r="M168" s="52" t="s">
        <v>85</v>
      </c>
      <c r="N168" s="49"/>
      <c r="O168" s="52"/>
      <c r="P168" s="52"/>
      <c r="Q168" s="52"/>
      <c r="R168" s="52"/>
      <c r="S168" s="52"/>
      <c r="T168" s="52"/>
      <c r="U168" s="52"/>
      <c r="V168" s="52"/>
      <c r="W168" s="52"/>
      <c r="X168" s="52"/>
      <c r="Y168" s="52"/>
      <c r="Z168" s="52"/>
      <c r="AA168" s="52"/>
      <c r="AB168" s="52"/>
      <c r="AC168" s="52"/>
      <c r="AD168" s="52"/>
      <c r="AE168" s="165">
        <f>COUNTA(L168:AD168)</f>
        <v>1</v>
      </c>
      <c r="AF168" s="399">
        <f>AE168/VLOOKUP(D168,$AI$13:$AJ$21,2,FALSE)</f>
        <v>0.33333333333333331</v>
      </c>
      <c r="AG168" s="99"/>
    </row>
    <row r="169" spans="1:33" ht="15" customHeight="1" x14ac:dyDescent="0.25">
      <c r="A169" s="99" t="s">
        <v>1871</v>
      </c>
      <c r="B169" s="106" t="s">
        <v>391</v>
      </c>
      <c r="C169" s="51" t="s">
        <v>483</v>
      </c>
      <c r="D169" s="51" t="s">
        <v>483</v>
      </c>
      <c r="E169" s="99"/>
      <c r="F169" s="99"/>
      <c r="G169" s="99" t="s">
        <v>1430</v>
      </c>
      <c r="H169" s="52"/>
      <c r="I169" s="171"/>
      <c r="J169" s="52"/>
      <c r="K169" s="182" t="s">
        <v>1796</v>
      </c>
      <c r="L169" s="52"/>
      <c r="M169" s="52" t="s">
        <v>85</v>
      </c>
      <c r="N169" s="49"/>
      <c r="O169" s="52"/>
      <c r="P169" s="52"/>
      <c r="Q169" s="52"/>
      <c r="R169" s="52"/>
      <c r="S169" s="52"/>
      <c r="T169" s="52"/>
      <c r="U169" s="52"/>
      <c r="V169" s="52"/>
      <c r="W169" s="52"/>
      <c r="X169" s="52"/>
      <c r="Y169" s="52"/>
      <c r="Z169" s="52"/>
      <c r="AA169" s="52"/>
      <c r="AB169" s="52"/>
      <c r="AC169" s="52"/>
      <c r="AD169" s="52"/>
      <c r="AE169" s="165">
        <f>COUNTA(L169:AD169)</f>
        <v>1</v>
      </c>
      <c r="AF169" s="399">
        <f>AE169/VLOOKUP(D169,$AI$13:$AJ$21,2,FALSE)</f>
        <v>0.33333333333333331</v>
      </c>
      <c r="AG169" s="99"/>
    </row>
    <row r="170" spans="1:33" ht="15" customHeight="1" x14ac:dyDescent="0.25">
      <c r="A170" s="99" t="s">
        <v>1390</v>
      </c>
      <c r="B170" s="106" t="s">
        <v>1391</v>
      </c>
      <c r="C170" s="51" t="s">
        <v>483</v>
      </c>
      <c r="D170" s="51" t="s">
        <v>483</v>
      </c>
      <c r="E170" s="99"/>
      <c r="F170" s="99"/>
      <c r="G170" s="99" t="s">
        <v>1425</v>
      </c>
      <c r="H170" s="52"/>
      <c r="I170" s="171"/>
      <c r="J170" s="52"/>
      <c r="K170" s="182" t="s">
        <v>1921</v>
      </c>
      <c r="L170" s="52"/>
      <c r="M170" s="52" t="s">
        <v>84</v>
      </c>
      <c r="N170" s="49"/>
      <c r="O170" s="52"/>
      <c r="P170" s="52"/>
      <c r="Q170" s="52"/>
      <c r="R170" s="52"/>
      <c r="S170" s="52"/>
      <c r="T170" s="52"/>
      <c r="U170" s="52"/>
      <c r="V170" s="52"/>
      <c r="W170" s="52"/>
      <c r="X170" s="52"/>
      <c r="Y170" s="52"/>
      <c r="Z170" s="52"/>
      <c r="AA170" s="52"/>
      <c r="AB170" s="52"/>
      <c r="AC170" s="52"/>
      <c r="AD170" s="52"/>
      <c r="AE170" s="165">
        <f>COUNTA(L170:AD170)</f>
        <v>1</v>
      </c>
      <c r="AF170" s="399">
        <f>AE170/VLOOKUP(D170,$AI$13:$AJ$21,2,FALSE)</f>
        <v>0.33333333333333331</v>
      </c>
      <c r="AG170" s="99"/>
    </row>
    <row r="171" spans="1:33" ht="15" customHeight="1" x14ac:dyDescent="0.25">
      <c r="A171" s="99" t="s">
        <v>1392</v>
      </c>
      <c r="B171" s="106" t="s">
        <v>1393</v>
      </c>
      <c r="C171" s="51" t="s">
        <v>483</v>
      </c>
      <c r="D171" s="51" t="s">
        <v>483</v>
      </c>
      <c r="E171" s="99"/>
      <c r="F171" s="99"/>
      <c r="G171" s="99" t="s">
        <v>1929</v>
      </c>
      <c r="H171" s="52"/>
      <c r="I171" s="171"/>
      <c r="J171" s="52"/>
      <c r="K171" s="182" t="s">
        <v>1796</v>
      </c>
      <c r="L171" s="52"/>
      <c r="M171" s="52" t="s">
        <v>86</v>
      </c>
      <c r="N171" s="49"/>
      <c r="O171" s="52"/>
      <c r="P171" s="52"/>
      <c r="Q171" s="52"/>
      <c r="R171" s="52"/>
      <c r="S171" s="52"/>
      <c r="T171" s="52"/>
      <c r="U171" s="52"/>
      <c r="V171" s="52"/>
      <c r="W171" s="52"/>
      <c r="X171" s="52"/>
      <c r="Y171" s="52"/>
      <c r="Z171" s="52"/>
      <c r="AA171" s="52"/>
      <c r="AB171" s="52"/>
      <c r="AC171" s="52"/>
      <c r="AD171" s="52"/>
      <c r="AE171" s="165">
        <f>COUNTA(L171:AD171)</f>
        <v>1</v>
      </c>
      <c r="AF171" s="399">
        <f>AE171/VLOOKUP(D171,$AI$13:$AJ$21,2,FALSE)</f>
        <v>0.33333333333333331</v>
      </c>
      <c r="AG171" s="99"/>
    </row>
    <row r="172" spans="1:33" ht="15" customHeight="1" x14ac:dyDescent="0.25">
      <c r="A172" s="99" t="s">
        <v>1394</v>
      </c>
      <c r="B172" s="106" t="s">
        <v>1395</v>
      </c>
      <c r="C172" s="51" t="s">
        <v>483</v>
      </c>
      <c r="D172" s="51" t="s">
        <v>483</v>
      </c>
      <c r="E172" s="99"/>
      <c r="F172" s="99"/>
      <c r="G172" s="99" t="s">
        <v>1932</v>
      </c>
      <c r="H172" s="52"/>
      <c r="I172" s="171"/>
      <c r="J172" s="52"/>
      <c r="K172" s="182" t="s">
        <v>1796</v>
      </c>
      <c r="L172" s="52"/>
      <c r="M172" s="52" t="s">
        <v>84</v>
      </c>
      <c r="N172" s="49"/>
      <c r="O172" s="52"/>
      <c r="P172" s="52"/>
      <c r="Q172" s="52"/>
      <c r="R172" s="52"/>
      <c r="S172" s="52"/>
      <c r="T172" s="52"/>
      <c r="U172" s="52"/>
      <c r="V172" s="52"/>
      <c r="W172" s="52"/>
      <c r="X172" s="52"/>
      <c r="Y172" s="52"/>
      <c r="Z172" s="52"/>
      <c r="AA172" s="52"/>
      <c r="AB172" s="52"/>
      <c r="AC172" s="52"/>
      <c r="AD172" s="52"/>
      <c r="AE172" s="165">
        <f>COUNTA(L172:AD172)</f>
        <v>1</v>
      </c>
      <c r="AF172" s="399">
        <f>AE172/VLOOKUP(D172,$AI$13:$AJ$21,2,FALSE)</f>
        <v>0.33333333333333331</v>
      </c>
      <c r="AG172" s="99"/>
    </row>
    <row r="173" spans="1:33" ht="15" customHeight="1" x14ac:dyDescent="0.25">
      <c r="A173" s="99" t="s">
        <v>1882</v>
      </c>
      <c r="B173" s="106" t="s">
        <v>1883</v>
      </c>
      <c r="C173" s="51" t="s">
        <v>483</v>
      </c>
      <c r="D173" s="51" t="s">
        <v>483</v>
      </c>
      <c r="E173" s="99"/>
      <c r="F173" s="99"/>
      <c r="G173" s="99" t="s">
        <v>1432</v>
      </c>
      <c r="H173" s="52"/>
      <c r="I173" s="171"/>
      <c r="J173" s="52"/>
      <c r="K173" s="182" t="s">
        <v>1796</v>
      </c>
      <c r="L173" s="52"/>
      <c r="M173" s="52" t="s">
        <v>84</v>
      </c>
      <c r="N173" s="49"/>
      <c r="O173" s="52"/>
      <c r="P173" s="52"/>
      <c r="Q173" s="52"/>
      <c r="R173" s="52"/>
      <c r="S173" s="52"/>
      <c r="T173" s="52"/>
      <c r="U173" s="52"/>
      <c r="V173" s="52"/>
      <c r="W173" s="52"/>
      <c r="X173" s="52"/>
      <c r="Y173" s="52"/>
      <c r="Z173" s="52"/>
      <c r="AA173" s="52"/>
      <c r="AB173" s="52"/>
      <c r="AC173" s="52"/>
      <c r="AD173" s="52"/>
      <c r="AE173" s="165">
        <f>COUNTA(L173:AD173)</f>
        <v>1</v>
      </c>
      <c r="AF173" s="399">
        <f>AE173/VLOOKUP(D173,$AI$13:$AJ$21,2,FALSE)</f>
        <v>0.33333333333333331</v>
      </c>
      <c r="AG173" s="99"/>
    </row>
    <row r="174" spans="1:33" ht="15" customHeight="1" x14ac:dyDescent="0.25">
      <c r="A174" s="99" t="s">
        <v>1888</v>
      </c>
      <c r="B174" s="106" t="s">
        <v>1889</v>
      </c>
      <c r="C174" s="51" t="s">
        <v>483</v>
      </c>
      <c r="D174" s="51" t="s">
        <v>483</v>
      </c>
      <c r="E174" s="99"/>
      <c r="F174" s="99"/>
      <c r="G174" s="99" t="s">
        <v>1432</v>
      </c>
      <c r="H174" s="52"/>
      <c r="I174" s="171"/>
      <c r="J174" s="52"/>
      <c r="K174" s="182" t="s">
        <v>1796</v>
      </c>
      <c r="L174" s="52"/>
      <c r="M174" s="52" t="s">
        <v>85</v>
      </c>
      <c r="N174" s="49"/>
      <c r="O174" s="52"/>
      <c r="P174" s="52"/>
      <c r="Q174" s="52"/>
      <c r="R174" s="52"/>
      <c r="S174" s="52"/>
      <c r="T174" s="52"/>
      <c r="U174" s="52"/>
      <c r="V174" s="52"/>
      <c r="W174" s="52"/>
      <c r="X174" s="52"/>
      <c r="Y174" s="52"/>
      <c r="Z174" s="52"/>
      <c r="AA174" s="52"/>
      <c r="AB174" s="52"/>
      <c r="AC174" s="52"/>
      <c r="AD174" s="52"/>
      <c r="AE174" s="165">
        <f>COUNTA(L174:AD174)</f>
        <v>1</v>
      </c>
      <c r="AF174" s="399">
        <f>AE174/VLOOKUP(D174,$AI$13:$AJ$21,2,FALSE)</f>
        <v>0.33333333333333331</v>
      </c>
      <c r="AG174" s="99"/>
    </row>
    <row r="175" spans="1:33" ht="15" customHeight="1" x14ac:dyDescent="0.25">
      <c r="A175" s="99" t="s">
        <v>1396</v>
      </c>
      <c r="B175" s="106" t="s">
        <v>1397</v>
      </c>
      <c r="C175" s="51" t="s">
        <v>483</v>
      </c>
      <c r="D175" s="51" t="s">
        <v>483</v>
      </c>
      <c r="E175" s="99"/>
      <c r="F175" s="99"/>
      <c r="G175" s="99" t="s">
        <v>1415</v>
      </c>
      <c r="H175" s="52"/>
      <c r="I175" s="171"/>
      <c r="J175" s="52"/>
      <c r="K175" s="182" t="s">
        <v>1829</v>
      </c>
      <c r="L175" s="52"/>
      <c r="M175" s="52" t="s">
        <v>85</v>
      </c>
      <c r="N175" s="49"/>
      <c r="O175" s="52"/>
      <c r="P175" s="52"/>
      <c r="Q175" s="52"/>
      <c r="R175" s="52"/>
      <c r="S175" s="52"/>
      <c r="T175" s="52"/>
      <c r="U175" s="52"/>
      <c r="V175" s="52"/>
      <c r="W175" s="52"/>
      <c r="X175" s="52"/>
      <c r="Y175" s="52"/>
      <c r="Z175" s="52"/>
      <c r="AA175" s="52"/>
      <c r="AB175" s="52"/>
      <c r="AC175" s="52"/>
      <c r="AD175" s="52"/>
      <c r="AE175" s="165">
        <f>COUNTA(L175:AD175)</f>
        <v>1</v>
      </c>
      <c r="AF175" s="399">
        <f>AE175/VLOOKUP(D175,$AI$13:$AJ$21,2,FALSE)</f>
        <v>0.33333333333333331</v>
      </c>
      <c r="AG175" s="99"/>
    </row>
    <row r="176" spans="1:33" ht="15" customHeight="1" x14ac:dyDescent="0.25">
      <c r="A176" s="99" t="s">
        <v>1398</v>
      </c>
      <c r="B176" s="106" t="s">
        <v>1399</v>
      </c>
      <c r="C176" s="51" t="s">
        <v>483</v>
      </c>
      <c r="D176" s="51" t="s">
        <v>483</v>
      </c>
      <c r="E176" s="99"/>
      <c r="F176" s="99"/>
      <c r="G176" s="99" t="s">
        <v>1922</v>
      </c>
      <c r="H176" s="52"/>
      <c r="I176" s="171"/>
      <c r="J176" s="52"/>
      <c r="K176" s="182" t="s">
        <v>1921</v>
      </c>
      <c r="L176" s="52"/>
      <c r="M176" s="52" t="s">
        <v>84</v>
      </c>
      <c r="N176" s="49"/>
      <c r="O176" s="52"/>
      <c r="P176" s="52"/>
      <c r="Q176" s="52"/>
      <c r="R176" s="52"/>
      <c r="S176" s="52"/>
      <c r="T176" s="52"/>
      <c r="U176" s="52"/>
      <c r="V176" s="52"/>
      <c r="W176" s="52"/>
      <c r="X176" s="52"/>
      <c r="Y176" s="52"/>
      <c r="Z176" s="52"/>
      <c r="AA176" s="52"/>
      <c r="AB176" s="52"/>
      <c r="AC176" s="52"/>
      <c r="AD176" s="52"/>
      <c r="AE176" s="165">
        <f>COUNTA(L176:AD176)</f>
        <v>1</v>
      </c>
      <c r="AF176" s="399">
        <f>AE176/VLOOKUP(D176,$AI$13:$AJ$21,2,FALSE)</f>
        <v>0.33333333333333331</v>
      </c>
      <c r="AG176" s="99"/>
    </row>
    <row r="177" spans="1:33" ht="15" customHeight="1" x14ac:dyDescent="0.25">
      <c r="A177" s="99" t="s">
        <v>1400</v>
      </c>
      <c r="B177" s="106" t="s">
        <v>1401</v>
      </c>
      <c r="C177" s="51" t="s">
        <v>483</v>
      </c>
      <c r="D177" s="51" t="s">
        <v>483</v>
      </c>
      <c r="E177" s="99"/>
      <c r="F177" s="99"/>
      <c r="G177" s="61" t="s">
        <v>1933</v>
      </c>
      <c r="H177" s="52"/>
      <c r="I177" s="171"/>
      <c r="J177" s="52"/>
      <c r="K177" s="182" t="s">
        <v>1921</v>
      </c>
      <c r="L177" s="52"/>
      <c r="M177" s="52" t="s">
        <v>86</v>
      </c>
      <c r="N177" s="49"/>
      <c r="O177" s="52"/>
      <c r="P177" s="52"/>
      <c r="Q177" s="52"/>
      <c r="R177" s="52"/>
      <c r="S177" s="52"/>
      <c r="T177" s="52"/>
      <c r="U177" s="52"/>
      <c r="V177" s="52"/>
      <c r="W177" s="52"/>
      <c r="X177" s="52"/>
      <c r="Y177" s="52"/>
      <c r="Z177" s="52"/>
      <c r="AA177" s="52"/>
      <c r="AB177" s="52"/>
      <c r="AC177" s="52"/>
      <c r="AD177" s="52"/>
      <c r="AE177" s="165">
        <f>COUNTA(L177:AD177)</f>
        <v>1</v>
      </c>
      <c r="AF177" s="399">
        <f>AE177/VLOOKUP(D177,$AI$13:$AJ$21,2,FALSE)</f>
        <v>0.33333333333333331</v>
      </c>
      <c r="AG177" s="99"/>
    </row>
    <row r="178" spans="1:33" ht="15" customHeight="1" x14ac:dyDescent="0.25">
      <c r="A178" s="99" t="s">
        <v>1411</v>
      </c>
      <c r="B178" s="106" t="s">
        <v>1412</v>
      </c>
      <c r="C178" s="51" t="s">
        <v>483</v>
      </c>
      <c r="D178" s="51" t="s">
        <v>483</v>
      </c>
      <c r="E178" s="99"/>
      <c r="F178" s="99"/>
      <c r="G178" s="99" t="s">
        <v>1922</v>
      </c>
      <c r="H178" s="52"/>
      <c r="I178" s="171"/>
      <c r="J178" s="52"/>
      <c r="K178" s="182" t="s">
        <v>1796</v>
      </c>
      <c r="L178" s="52"/>
      <c r="M178" s="52" t="s">
        <v>85</v>
      </c>
      <c r="N178" s="49"/>
      <c r="O178" s="52"/>
      <c r="P178" s="52"/>
      <c r="Q178" s="52"/>
      <c r="R178" s="52"/>
      <c r="S178" s="52"/>
      <c r="T178" s="52"/>
      <c r="U178" s="52"/>
      <c r="V178" s="52"/>
      <c r="W178" s="52"/>
      <c r="X178" s="52"/>
      <c r="Y178" s="52"/>
      <c r="Z178" s="52"/>
      <c r="AA178" s="52"/>
      <c r="AB178" s="52"/>
      <c r="AC178" s="52"/>
      <c r="AD178" s="52"/>
      <c r="AE178" s="165">
        <f>COUNTA(L178:AD178)</f>
        <v>1</v>
      </c>
      <c r="AF178" s="399">
        <f>AE178/VLOOKUP(D178,$AI$13:$AJ$21,2,FALSE)</f>
        <v>0.33333333333333331</v>
      </c>
      <c r="AG178" s="99"/>
    </row>
    <row r="179" spans="1:33" ht="15" customHeight="1" x14ac:dyDescent="0.25">
      <c r="A179" s="99" t="s">
        <v>1402</v>
      </c>
      <c r="B179" s="106" t="s">
        <v>1403</v>
      </c>
      <c r="C179" s="51" t="s">
        <v>483</v>
      </c>
      <c r="D179" s="51" t="s">
        <v>483</v>
      </c>
      <c r="E179" s="99"/>
      <c r="F179" s="99"/>
      <c r="G179" s="99" t="s">
        <v>1429</v>
      </c>
      <c r="H179" s="52"/>
      <c r="I179" s="171"/>
      <c r="J179" s="52"/>
      <c r="K179" s="182" t="s">
        <v>1796</v>
      </c>
      <c r="L179" s="52"/>
      <c r="M179" s="52" t="s">
        <v>85</v>
      </c>
      <c r="N179" s="49"/>
      <c r="O179" s="52"/>
      <c r="P179" s="52"/>
      <c r="Q179" s="52"/>
      <c r="R179" s="52"/>
      <c r="S179" s="52"/>
      <c r="T179" s="52"/>
      <c r="U179" s="52"/>
      <c r="V179" s="52"/>
      <c r="W179" s="52"/>
      <c r="X179" s="52"/>
      <c r="Y179" s="52"/>
      <c r="Z179" s="52"/>
      <c r="AA179" s="52"/>
      <c r="AB179" s="52"/>
      <c r="AC179" s="52"/>
      <c r="AD179" s="52"/>
      <c r="AE179" s="165">
        <f>COUNTA(L179:AD179)</f>
        <v>1</v>
      </c>
      <c r="AF179" s="399">
        <f>AE179/VLOOKUP(D179,$AI$13:$AJ$21,2,FALSE)</f>
        <v>0.33333333333333331</v>
      </c>
      <c r="AG179" s="99"/>
    </row>
    <row r="180" spans="1:33" ht="15" customHeight="1" x14ac:dyDescent="0.25">
      <c r="A180" s="99" t="s">
        <v>1404</v>
      </c>
      <c r="B180" s="106" t="s">
        <v>1405</v>
      </c>
      <c r="C180" s="51" t="s">
        <v>483</v>
      </c>
      <c r="D180" s="51" t="s">
        <v>483</v>
      </c>
      <c r="E180" s="99"/>
      <c r="F180" s="99"/>
      <c r="G180" s="99" t="s">
        <v>1930</v>
      </c>
      <c r="H180" s="52"/>
      <c r="I180" s="171"/>
      <c r="J180" s="52"/>
      <c r="K180" s="182" t="s">
        <v>1796</v>
      </c>
      <c r="L180" s="52"/>
      <c r="M180" s="52" t="s">
        <v>85</v>
      </c>
      <c r="N180" s="49"/>
      <c r="O180" s="52"/>
      <c r="P180" s="52"/>
      <c r="Q180" s="52"/>
      <c r="R180" s="52"/>
      <c r="S180" s="52"/>
      <c r="T180" s="52"/>
      <c r="U180" s="52"/>
      <c r="V180" s="52"/>
      <c r="W180" s="52"/>
      <c r="X180" s="52"/>
      <c r="Y180" s="52"/>
      <c r="Z180" s="52"/>
      <c r="AA180" s="52"/>
      <c r="AB180" s="52"/>
      <c r="AC180" s="52"/>
      <c r="AD180" s="52"/>
      <c r="AE180" s="165">
        <f>COUNTA(L180:AD180)</f>
        <v>1</v>
      </c>
      <c r="AF180" s="399">
        <f>AE180/VLOOKUP(D180,$AI$13:$AJ$21,2,FALSE)</f>
        <v>0.33333333333333331</v>
      </c>
      <c r="AG180" s="99"/>
    </row>
    <row r="181" spans="1:33" ht="15" customHeight="1" x14ac:dyDescent="0.25">
      <c r="A181" s="99" t="s">
        <v>1406</v>
      </c>
      <c r="B181" s="106" t="s">
        <v>1407</v>
      </c>
      <c r="C181" s="51" t="s">
        <v>483</v>
      </c>
      <c r="D181" s="51" t="s">
        <v>483</v>
      </c>
      <c r="E181" s="99"/>
      <c r="F181" s="99"/>
      <c r="G181" s="99" t="s">
        <v>1415</v>
      </c>
      <c r="H181" s="52"/>
      <c r="I181" s="171"/>
      <c r="J181" s="52"/>
      <c r="K181" s="182" t="s">
        <v>1796</v>
      </c>
      <c r="L181" s="52"/>
      <c r="M181" s="52" t="s">
        <v>85</v>
      </c>
      <c r="N181" s="49"/>
      <c r="O181" s="52"/>
      <c r="P181" s="52"/>
      <c r="Q181" s="52"/>
      <c r="R181" s="52"/>
      <c r="S181" s="52"/>
      <c r="T181" s="52"/>
      <c r="U181" s="52"/>
      <c r="V181" s="52"/>
      <c r="W181" s="52"/>
      <c r="X181" s="52"/>
      <c r="Y181" s="52"/>
      <c r="Z181" s="52"/>
      <c r="AA181" s="52"/>
      <c r="AB181" s="52"/>
      <c r="AC181" s="52"/>
      <c r="AD181" s="52"/>
      <c r="AE181" s="165">
        <f>COUNTA(L181:AD181)</f>
        <v>1</v>
      </c>
      <c r="AF181" s="399">
        <f>AE181/VLOOKUP(D181,$AI$13:$AJ$21,2,FALSE)</f>
        <v>0.33333333333333331</v>
      </c>
      <c r="AG181" s="99"/>
    </row>
    <row r="182" spans="1:33" ht="15" customHeight="1" x14ac:dyDescent="0.25">
      <c r="A182" s="99" t="s">
        <v>1408</v>
      </c>
      <c r="B182" s="106" t="s">
        <v>1409</v>
      </c>
      <c r="C182" s="51" t="s">
        <v>483</v>
      </c>
      <c r="D182" s="51" t="s">
        <v>483</v>
      </c>
      <c r="E182" s="99"/>
      <c r="F182" s="99"/>
      <c r="G182" s="99" t="s">
        <v>1930</v>
      </c>
      <c r="H182" s="52"/>
      <c r="I182" s="171"/>
      <c r="J182" s="52"/>
      <c r="K182" s="182" t="s">
        <v>1796</v>
      </c>
      <c r="L182" s="52"/>
      <c r="M182" s="52" t="s">
        <v>85</v>
      </c>
      <c r="N182" s="49"/>
      <c r="O182" s="52"/>
      <c r="P182" s="52"/>
      <c r="Q182" s="52"/>
      <c r="R182" s="52"/>
      <c r="S182" s="52"/>
      <c r="T182" s="52"/>
      <c r="U182" s="52"/>
      <c r="V182" s="52"/>
      <c r="W182" s="52"/>
      <c r="X182" s="52"/>
      <c r="Y182" s="52"/>
      <c r="Z182" s="52"/>
      <c r="AA182" s="52"/>
      <c r="AB182" s="52"/>
      <c r="AC182" s="52"/>
      <c r="AD182" s="52"/>
      <c r="AE182" s="165">
        <f>COUNTA(L182:AD182)</f>
        <v>1</v>
      </c>
      <c r="AF182" s="399">
        <f>AE182/VLOOKUP(D182,$AI$13:$AJ$21,2,FALSE)</f>
        <v>0.33333333333333331</v>
      </c>
      <c r="AG182" s="99"/>
    </row>
    <row r="183" spans="1:33" ht="15" customHeight="1" x14ac:dyDescent="0.25">
      <c r="A183" s="99" t="s">
        <v>1410</v>
      </c>
      <c r="B183" s="106" t="s">
        <v>1413</v>
      </c>
      <c r="C183" s="51" t="s">
        <v>483</v>
      </c>
      <c r="D183" s="51" t="s">
        <v>483</v>
      </c>
      <c r="E183" s="99"/>
      <c r="F183" s="99"/>
      <c r="G183" s="99" t="s">
        <v>1430</v>
      </c>
      <c r="H183" s="52"/>
      <c r="I183" s="171"/>
      <c r="J183" s="52"/>
      <c r="K183" s="182" t="s">
        <v>1796</v>
      </c>
      <c r="L183" s="52"/>
      <c r="M183" s="52" t="s">
        <v>86</v>
      </c>
      <c r="N183" s="49"/>
      <c r="O183" s="52"/>
      <c r="P183" s="52"/>
      <c r="Q183" s="52"/>
      <c r="R183" s="52"/>
      <c r="S183" s="52"/>
      <c r="T183" s="52"/>
      <c r="U183" s="52"/>
      <c r="V183" s="52"/>
      <c r="W183" s="52"/>
      <c r="X183" s="52"/>
      <c r="Y183" s="52"/>
      <c r="Z183" s="52"/>
      <c r="AA183" s="52"/>
      <c r="AB183" s="52"/>
      <c r="AC183" s="52"/>
      <c r="AD183" s="52"/>
      <c r="AE183" s="165">
        <f>COUNTA(L183:AD183)</f>
        <v>1</v>
      </c>
      <c r="AF183" s="399">
        <f>AE183/VLOOKUP(D183,$AI$13:$AJ$21,2,FALSE)</f>
        <v>0.33333333333333331</v>
      </c>
      <c r="AG183" s="99"/>
    </row>
    <row r="184" spans="1:33" ht="15" customHeight="1" x14ac:dyDescent="0.25">
      <c r="A184" s="99" t="s">
        <v>1702</v>
      </c>
      <c r="B184" s="106" t="s">
        <v>1872</v>
      </c>
      <c r="C184" s="51" t="s">
        <v>483</v>
      </c>
      <c r="D184" s="51" t="s">
        <v>483</v>
      </c>
      <c r="E184" s="99"/>
      <c r="F184" s="99"/>
      <c r="G184" s="99" t="s">
        <v>1931</v>
      </c>
      <c r="H184" s="52"/>
      <c r="I184" s="171"/>
      <c r="J184" s="52"/>
      <c r="K184" s="182" t="s">
        <v>1796</v>
      </c>
      <c r="L184" s="52"/>
      <c r="M184" s="52" t="s">
        <v>85</v>
      </c>
      <c r="N184" s="49"/>
      <c r="O184" s="52"/>
      <c r="P184" s="52"/>
      <c r="Q184" s="52"/>
      <c r="R184" s="52"/>
      <c r="S184" s="52"/>
      <c r="T184" s="52"/>
      <c r="U184" s="52"/>
      <c r="V184" s="52"/>
      <c r="W184" s="52"/>
      <c r="X184" s="52"/>
      <c r="Y184" s="52"/>
      <c r="Z184" s="52"/>
      <c r="AA184" s="52"/>
      <c r="AB184" s="52"/>
      <c r="AC184" s="52"/>
      <c r="AD184" s="52"/>
      <c r="AE184" s="165">
        <f>COUNTA(L184:AD184)</f>
        <v>1</v>
      </c>
      <c r="AF184" s="399">
        <f>AE184/VLOOKUP(D184,$AI$13:$AJ$21,2,FALSE)</f>
        <v>0.33333333333333331</v>
      </c>
      <c r="AG184" s="99"/>
    </row>
    <row r="185" spans="1:33" ht="15" customHeight="1" x14ac:dyDescent="0.25">
      <c r="A185" s="61" t="s">
        <v>234</v>
      </c>
      <c r="B185" s="53" t="s">
        <v>235</v>
      </c>
      <c r="C185" s="105" t="s">
        <v>944</v>
      </c>
      <c r="D185" s="61" t="s">
        <v>463</v>
      </c>
      <c r="E185" s="61" t="s">
        <v>419</v>
      </c>
      <c r="F185" s="61" t="s">
        <v>420</v>
      </c>
      <c r="G185" s="61" t="s">
        <v>1415</v>
      </c>
      <c r="H185" s="55"/>
      <c r="I185" s="169"/>
      <c r="J185" s="55" t="s">
        <v>967</v>
      </c>
      <c r="K185" s="182" t="s">
        <v>1921</v>
      </c>
      <c r="L185" s="55"/>
      <c r="M185" s="55" t="s">
        <v>85</v>
      </c>
      <c r="N185" s="55" t="s">
        <v>521</v>
      </c>
      <c r="O185" s="55"/>
      <c r="P185" s="55"/>
      <c r="Q185" s="55"/>
      <c r="R185" s="55" t="s">
        <v>1464</v>
      </c>
      <c r="S185" s="288" t="s">
        <v>1960</v>
      </c>
      <c r="T185" s="55"/>
      <c r="U185" s="55"/>
      <c r="V185" s="55"/>
      <c r="W185" s="135"/>
      <c r="X185" s="55"/>
      <c r="Y185" s="55"/>
      <c r="Z185" s="55"/>
      <c r="AA185" s="55"/>
      <c r="AB185" s="55"/>
      <c r="AC185" s="55"/>
      <c r="AD185" s="55"/>
      <c r="AE185" s="165">
        <f>COUNTA(L185:AD185)</f>
        <v>4</v>
      </c>
      <c r="AF185" s="399">
        <f>AE185/VLOOKUP(D185,$AI$13:$AJ$21,2,FALSE)</f>
        <v>0.30769230769230771</v>
      </c>
      <c r="AG185" s="61" t="s">
        <v>666</v>
      </c>
    </row>
    <row r="186" spans="1:33" ht="15" customHeight="1" x14ac:dyDescent="0.25">
      <c r="A186" s="61" t="s">
        <v>110</v>
      </c>
      <c r="B186" s="53" t="s">
        <v>111</v>
      </c>
      <c r="C186" s="105" t="s">
        <v>944</v>
      </c>
      <c r="D186" s="61" t="s">
        <v>463</v>
      </c>
      <c r="E186" s="61" t="s">
        <v>421</v>
      </c>
      <c r="F186" s="61" t="s">
        <v>420</v>
      </c>
      <c r="G186" s="61" t="s">
        <v>1414</v>
      </c>
      <c r="H186" s="55"/>
      <c r="I186" s="169"/>
      <c r="J186" s="55"/>
      <c r="K186" s="182" t="s">
        <v>1802</v>
      </c>
      <c r="L186" s="55"/>
      <c r="M186" s="55" t="s">
        <v>480</v>
      </c>
      <c r="N186" s="55" t="s">
        <v>521</v>
      </c>
      <c r="O186" s="55"/>
      <c r="P186" s="55" t="s">
        <v>1805</v>
      </c>
      <c r="Q186" s="55"/>
      <c r="R186" s="55"/>
      <c r="S186" s="55"/>
      <c r="T186" s="55"/>
      <c r="U186" s="55"/>
      <c r="V186" s="55"/>
      <c r="W186" s="135"/>
      <c r="X186" s="55"/>
      <c r="Y186" s="55"/>
      <c r="Z186" s="55"/>
      <c r="AA186" s="55" t="s">
        <v>527</v>
      </c>
      <c r="AB186" s="55"/>
      <c r="AC186" s="55"/>
      <c r="AD186" s="55"/>
      <c r="AE186" s="165">
        <f>COUNTA(L186:AD186)</f>
        <v>4</v>
      </c>
      <c r="AF186" s="399">
        <f>AE186/VLOOKUP(D186,$AI$13:$AJ$21,2,FALSE)</f>
        <v>0.30769230769230771</v>
      </c>
      <c r="AG186" s="61"/>
    </row>
    <row r="187" spans="1:33" ht="15" customHeight="1" x14ac:dyDescent="0.25">
      <c r="A187" s="61" t="s">
        <v>957</v>
      </c>
      <c r="B187" s="53" t="s">
        <v>202</v>
      </c>
      <c r="C187" s="105" t="s">
        <v>944</v>
      </c>
      <c r="D187" s="61" t="s">
        <v>463</v>
      </c>
      <c r="E187" s="61" t="s">
        <v>421</v>
      </c>
      <c r="F187" s="61" t="s">
        <v>420</v>
      </c>
      <c r="G187" s="61" t="s">
        <v>1430</v>
      </c>
      <c r="H187" s="55"/>
      <c r="I187" s="169"/>
      <c r="J187" s="55"/>
      <c r="K187" s="182" t="s">
        <v>1796</v>
      </c>
      <c r="L187" s="55"/>
      <c r="M187" s="55" t="s">
        <v>85</v>
      </c>
      <c r="N187" s="55" t="s">
        <v>521</v>
      </c>
      <c r="O187" s="55"/>
      <c r="P187" s="55" t="s">
        <v>1805</v>
      </c>
      <c r="Q187" s="55"/>
      <c r="R187" s="55"/>
      <c r="S187" s="55"/>
      <c r="T187" s="55"/>
      <c r="U187" s="55"/>
      <c r="V187" s="55"/>
      <c r="W187" s="135"/>
      <c r="X187" s="55"/>
      <c r="Y187" s="55"/>
      <c r="Z187" s="55"/>
      <c r="AA187" s="55" t="s">
        <v>528</v>
      </c>
      <c r="AB187" s="55"/>
      <c r="AC187" s="55"/>
      <c r="AD187" s="55"/>
      <c r="AE187" s="165">
        <f>COUNTA(L187:AD187)</f>
        <v>4</v>
      </c>
      <c r="AF187" s="399">
        <f>AE187/VLOOKUP(D187,$AI$13:$AJ$21,2,FALSE)</f>
        <v>0.30769230769230771</v>
      </c>
      <c r="AG187" s="61" t="s">
        <v>785</v>
      </c>
    </row>
    <row r="188" spans="1:33" ht="15" customHeight="1" x14ac:dyDescent="0.25">
      <c r="A188" s="61" t="s">
        <v>137</v>
      </c>
      <c r="B188" s="53" t="s">
        <v>138</v>
      </c>
      <c r="C188" s="105" t="s">
        <v>944</v>
      </c>
      <c r="D188" s="61" t="s">
        <v>463</v>
      </c>
      <c r="E188" s="61" t="s">
        <v>421</v>
      </c>
      <c r="F188" s="61" t="s">
        <v>420</v>
      </c>
      <c r="G188" s="61" t="s">
        <v>1414</v>
      </c>
      <c r="H188" s="55"/>
      <c r="I188" s="169"/>
      <c r="J188" s="55"/>
      <c r="K188" s="182" t="s">
        <v>1802</v>
      </c>
      <c r="L188" s="55"/>
      <c r="M188" s="55" t="s">
        <v>84</v>
      </c>
      <c r="N188" s="55" t="s">
        <v>521</v>
      </c>
      <c r="O188" s="55"/>
      <c r="P188" s="55" t="s">
        <v>1805</v>
      </c>
      <c r="Q188" s="55"/>
      <c r="R188" s="55"/>
      <c r="S188" s="55"/>
      <c r="T188" s="55"/>
      <c r="U188" s="55"/>
      <c r="V188" s="55"/>
      <c r="W188" s="135"/>
      <c r="X188" s="55"/>
      <c r="Y188" s="55"/>
      <c r="Z188" s="55"/>
      <c r="AA188" s="55" t="s">
        <v>528</v>
      </c>
      <c r="AB188" s="55"/>
      <c r="AC188" s="55"/>
      <c r="AD188" s="55"/>
      <c r="AE188" s="165">
        <f>COUNTA(L188:AD188)</f>
        <v>4</v>
      </c>
      <c r="AF188" s="399">
        <f>AE188/VLOOKUP(D188,$AI$13:$AJ$21,2,FALSE)</f>
        <v>0.30769230769230771</v>
      </c>
      <c r="AG188" s="61"/>
    </row>
    <row r="189" spans="1:33" ht="15" customHeight="1" x14ac:dyDescent="0.25">
      <c r="A189" s="61" t="s">
        <v>267</v>
      </c>
      <c r="B189" s="53" t="s">
        <v>268</v>
      </c>
      <c r="C189" s="105" t="s">
        <v>944</v>
      </c>
      <c r="D189" s="61" t="s">
        <v>463</v>
      </c>
      <c r="E189" s="61" t="s">
        <v>422</v>
      </c>
      <c r="F189" s="61" t="s">
        <v>420</v>
      </c>
      <c r="G189" s="61" t="s">
        <v>1414</v>
      </c>
      <c r="H189" s="55"/>
      <c r="I189" s="169"/>
      <c r="J189" s="55"/>
      <c r="K189" s="182" t="s">
        <v>1802</v>
      </c>
      <c r="L189" s="55" t="s">
        <v>95</v>
      </c>
      <c r="M189" s="55" t="s">
        <v>480</v>
      </c>
      <c r="N189" s="55" t="s">
        <v>521</v>
      </c>
      <c r="O189" s="55"/>
      <c r="P189" s="55"/>
      <c r="Q189" s="55" t="s">
        <v>526</v>
      </c>
      <c r="R189" s="55"/>
      <c r="S189" s="55"/>
      <c r="T189" s="55"/>
      <c r="U189" s="55"/>
      <c r="V189" s="55"/>
      <c r="W189" s="135"/>
      <c r="X189" s="55"/>
      <c r="Y189" s="55"/>
      <c r="Z189" s="55"/>
      <c r="AA189" s="55"/>
      <c r="AB189" s="55"/>
      <c r="AC189" s="55"/>
      <c r="AD189" s="55"/>
      <c r="AE189" s="165">
        <f>COUNTA(L189:AD189)</f>
        <v>4</v>
      </c>
      <c r="AF189" s="399">
        <f>AE189/VLOOKUP(D189,$AI$13:$AJ$21,2,FALSE)</f>
        <v>0.30769230769230771</v>
      </c>
      <c r="AG189" s="61"/>
    </row>
    <row r="190" spans="1:33" ht="15" customHeight="1" x14ac:dyDescent="0.25">
      <c r="A190" s="61" t="s">
        <v>436</v>
      </c>
      <c r="B190" s="53" t="s">
        <v>973</v>
      </c>
      <c r="C190" s="105" t="s">
        <v>944</v>
      </c>
      <c r="D190" s="61" t="s">
        <v>463</v>
      </c>
      <c r="E190" s="61" t="s">
        <v>431</v>
      </c>
      <c r="F190" s="61" t="s">
        <v>420</v>
      </c>
      <c r="G190" s="61" t="s">
        <v>1415</v>
      </c>
      <c r="H190" s="55"/>
      <c r="I190" s="169"/>
      <c r="J190" s="55"/>
      <c r="K190" s="182" t="s">
        <v>1802</v>
      </c>
      <c r="L190" s="55"/>
      <c r="M190" s="55"/>
      <c r="N190" s="55"/>
      <c r="O190" s="55"/>
      <c r="P190" s="55" t="s">
        <v>1805</v>
      </c>
      <c r="Q190" s="55"/>
      <c r="R190" s="55" t="s">
        <v>945</v>
      </c>
      <c r="S190" s="55"/>
      <c r="T190" s="55"/>
      <c r="U190" s="55"/>
      <c r="V190" s="55" t="s">
        <v>521</v>
      </c>
      <c r="W190" s="135"/>
      <c r="X190" s="55"/>
      <c r="Y190" s="55" t="s">
        <v>521</v>
      </c>
      <c r="Z190" s="55"/>
      <c r="AA190" s="55"/>
      <c r="AB190" s="55"/>
      <c r="AC190" s="55"/>
      <c r="AD190" s="55"/>
      <c r="AE190" s="165">
        <f>COUNTA(L190:AD190)</f>
        <v>4</v>
      </c>
      <c r="AF190" s="399">
        <f>AE190/VLOOKUP(D190,$AI$13:$AJ$21,2,FALSE)</f>
        <v>0.30769230769230771</v>
      </c>
      <c r="AG190" s="61" t="s">
        <v>785</v>
      </c>
    </row>
    <row r="191" spans="1:33" ht="15" customHeight="1" x14ac:dyDescent="0.25">
      <c r="A191" s="61" t="s">
        <v>121</v>
      </c>
      <c r="B191" s="53" t="s">
        <v>980</v>
      </c>
      <c r="C191" s="105" t="s">
        <v>944</v>
      </c>
      <c r="D191" s="61" t="s">
        <v>463</v>
      </c>
      <c r="E191" s="61" t="s">
        <v>431</v>
      </c>
      <c r="F191" s="61" t="s">
        <v>420</v>
      </c>
      <c r="G191" s="61" t="s">
        <v>1415</v>
      </c>
      <c r="H191" s="55"/>
      <c r="I191" s="169"/>
      <c r="J191" s="55"/>
      <c r="K191" s="182" t="s">
        <v>1802</v>
      </c>
      <c r="L191" s="55"/>
      <c r="M191" s="55"/>
      <c r="N191" s="55" t="s">
        <v>521</v>
      </c>
      <c r="O191" s="55"/>
      <c r="P191" s="55"/>
      <c r="Q191" s="55"/>
      <c r="R191" s="55"/>
      <c r="S191" s="55"/>
      <c r="T191" s="55" t="s">
        <v>1786</v>
      </c>
      <c r="U191" s="55"/>
      <c r="V191" s="55" t="s">
        <v>949</v>
      </c>
      <c r="W191" s="135"/>
      <c r="X191" s="55"/>
      <c r="Y191" s="55" t="s">
        <v>538</v>
      </c>
      <c r="Z191" s="55"/>
      <c r="AA191" s="55"/>
      <c r="AB191" s="55"/>
      <c r="AC191" s="55"/>
      <c r="AD191" s="55"/>
      <c r="AE191" s="165">
        <f>COUNTA(L191:AD191)</f>
        <v>4</v>
      </c>
      <c r="AF191" s="399">
        <f>AE191/VLOOKUP(D191,$AI$13:$AJ$21,2,FALSE)</f>
        <v>0.30769230769230771</v>
      </c>
      <c r="AG191" s="61"/>
    </row>
    <row r="192" spans="1:33" ht="15" customHeight="1" x14ac:dyDescent="0.25">
      <c r="A192" s="61" t="s">
        <v>114</v>
      </c>
      <c r="B192" s="53" t="s">
        <v>446</v>
      </c>
      <c r="C192" s="105" t="s">
        <v>944</v>
      </c>
      <c r="D192" s="61" t="s">
        <v>463</v>
      </c>
      <c r="E192" s="61" t="s">
        <v>431</v>
      </c>
      <c r="F192" s="61" t="s">
        <v>420</v>
      </c>
      <c r="G192" s="61" t="s">
        <v>1415</v>
      </c>
      <c r="H192" s="55"/>
      <c r="I192" s="169"/>
      <c r="J192" s="55" t="s">
        <v>967</v>
      </c>
      <c r="K192" s="182" t="s">
        <v>1803</v>
      </c>
      <c r="L192" s="55"/>
      <c r="M192" s="55"/>
      <c r="N192" s="55" t="s">
        <v>521</v>
      </c>
      <c r="O192" s="55"/>
      <c r="P192" s="55"/>
      <c r="Q192" s="55"/>
      <c r="R192" s="55"/>
      <c r="S192" s="55"/>
      <c r="T192" s="55" t="s">
        <v>1785</v>
      </c>
      <c r="U192" s="55"/>
      <c r="V192" s="55" t="s">
        <v>521</v>
      </c>
      <c r="W192" s="135"/>
      <c r="X192" s="55"/>
      <c r="Y192" s="55" t="s">
        <v>521</v>
      </c>
      <c r="Z192" s="55"/>
      <c r="AA192" s="55"/>
      <c r="AB192" s="55"/>
      <c r="AC192" s="55"/>
      <c r="AD192" s="55"/>
      <c r="AE192" s="165">
        <f>COUNTA(L192:AD192)</f>
        <v>4</v>
      </c>
      <c r="AF192" s="399">
        <f>AE192/VLOOKUP(D192,$AI$13:$AJ$21,2,FALSE)</f>
        <v>0.30769230769230771</v>
      </c>
      <c r="AG192" s="61"/>
    </row>
    <row r="193" spans="1:33" ht="15" customHeight="1" x14ac:dyDescent="0.25">
      <c r="A193" s="61" t="s">
        <v>203</v>
      </c>
      <c r="B193" s="53" t="s">
        <v>204</v>
      </c>
      <c r="C193" s="105" t="s">
        <v>944</v>
      </c>
      <c r="D193" s="61" t="s">
        <v>463</v>
      </c>
      <c r="E193" s="61" t="s">
        <v>429</v>
      </c>
      <c r="F193" s="61" t="s">
        <v>420</v>
      </c>
      <c r="G193" s="61" t="s">
        <v>1485</v>
      </c>
      <c r="H193" s="55"/>
      <c r="I193" s="169"/>
      <c r="J193" s="55" t="s">
        <v>967</v>
      </c>
      <c r="K193" s="182" t="s">
        <v>1803</v>
      </c>
      <c r="L193" s="55"/>
      <c r="M193" s="55"/>
      <c r="N193" s="55"/>
      <c r="O193" s="55"/>
      <c r="P193" s="55" t="s">
        <v>1805</v>
      </c>
      <c r="Q193" s="55"/>
      <c r="R193" s="55" t="s">
        <v>1464</v>
      </c>
      <c r="S193" s="288" t="s">
        <v>1623</v>
      </c>
      <c r="T193" s="55" t="s">
        <v>1784</v>
      </c>
      <c r="U193" s="55"/>
      <c r="V193" s="55"/>
      <c r="W193" s="135"/>
      <c r="X193" s="55"/>
      <c r="Y193" s="55"/>
      <c r="Z193" s="55"/>
      <c r="AA193" s="55"/>
      <c r="AB193" s="55"/>
      <c r="AC193" s="55"/>
      <c r="AD193" s="55"/>
      <c r="AE193" s="165">
        <f>COUNTA(L193:AD193)</f>
        <v>4</v>
      </c>
      <c r="AF193" s="399">
        <f>AE193/VLOOKUP(D193,$AI$13:$AJ$21,2,FALSE)</f>
        <v>0.30769230769230771</v>
      </c>
      <c r="AG193" s="61"/>
    </row>
    <row r="194" spans="1:33" ht="15" customHeight="1" x14ac:dyDescent="0.25">
      <c r="A194" s="61" t="s">
        <v>200</v>
      </c>
      <c r="B194" s="53" t="s">
        <v>201</v>
      </c>
      <c r="C194" s="105" t="s">
        <v>944</v>
      </c>
      <c r="D194" s="61" t="s">
        <v>463</v>
      </c>
      <c r="E194" s="61" t="s">
        <v>427</v>
      </c>
      <c r="F194" s="61" t="s">
        <v>420</v>
      </c>
      <c r="G194" s="61" t="s">
        <v>1425</v>
      </c>
      <c r="H194" s="55"/>
      <c r="I194" s="169"/>
      <c r="J194" s="55" t="s">
        <v>967</v>
      </c>
      <c r="K194" s="182" t="s">
        <v>1803</v>
      </c>
      <c r="L194" s="55"/>
      <c r="M194" s="55"/>
      <c r="N194" s="55" t="s">
        <v>521</v>
      </c>
      <c r="O194" s="55" t="s">
        <v>952</v>
      </c>
      <c r="P194" s="55" t="s">
        <v>1805</v>
      </c>
      <c r="Q194" s="55"/>
      <c r="R194" s="55"/>
      <c r="S194" s="55"/>
      <c r="T194" s="55"/>
      <c r="U194" s="55" t="s">
        <v>946</v>
      </c>
      <c r="V194" s="55"/>
      <c r="W194" s="135"/>
      <c r="X194" s="55"/>
      <c r="Y194" s="55"/>
      <c r="Z194" s="55"/>
      <c r="AA194" s="55"/>
      <c r="AB194" s="55"/>
      <c r="AC194" s="55"/>
      <c r="AD194" s="55"/>
      <c r="AE194" s="165">
        <f>COUNTA(L194:AD194)</f>
        <v>4</v>
      </c>
      <c r="AF194" s="399">
        <f>AE194/VLOOKUP(D194,$AI$13:$AJ$21,2,FALSE)</f>
        <v>0.30769230769230771</v>
      </c>
      <c r="AG194" s="61" t="s">
        <v>666</v>
      </c>
    </row>
    <row r="195" spans="1:33" ht="15" customHeight="1" x14ac:dyDescent="0.25">
      <c r="A195" s="61" t="s">
        <v>278</v>
      </c>
      <c r="B195" s="53" t="s">
        <v>279</v>
      </c>
      <c r="C195" s="105" t="s">
        <v>944</v>
      </c>
      <c r="D195" s="61" t="s">
        <v>463</v>
      </c>
      <c r="E195" s="61" t="s">
        <v>425</v>
      </c>
      <c r="F195" s="61" t="s">
        <v>420</v>
      </c>
      <c r="G195" s="61" t="s">
        <v>1415</v>
      </c>
      <c r="H195" s="55"/>
      <c r="I195" s="169"/>
      <c r="J195" s="55" t="s">
        <v>967</v>
      </c>
      <c r="K195" s="182" t="s">
        <v>1803</v>
      </c>
      <c r="L195" s="55"/>
      <c r="M195" s="55"/>
      <c r="N195" s="55" t="s">
        <v>521</v>
      </c>
      <c r="O195" s="55"/>
      <c r="P195" s="55"/>
      <c r="Q195" s="55"/>
      <c r="R195" s="55"/>
      <c r="S195" s="55"/>
      <c r="T195" s="55" t="s">
        <v>1790</v>
      </c>
      <c r="U195" s="55"/>
      <c r="V195" s="55" t="s">
        <v>949</v>
      </c>
      <c r="W195" s="135"/>
      <c r="X195" s="55"/>
      <c r="Y195" s="55" t="s">
        <v>538</v>
      </c>
      <c r="Z195" s="55"/>
      <c r="AA195" s="55"/>
      <c r="AB195" s="55"/>
      <c r="AC195" s="55"/>
      <c r="AD195" s="55"/>
      <c r="AE195" s="165">
        <f>COUNTA(L195:AD195)</f>
        <v>4</v>
      </c>
      <c r="AF195" s="399">
        <f>AE195/VLOOKUP(D195,$AI$13:$AJ$21,2,FALSE)</f>
        <v>0.30769230769230771</v>
      </c>
      <c r="AG195" s="61"/>
    </row>
    <row r="196" spans="1:33" ht="15" customHeight="1" x14ac:dyDescent="0.25">
      <c r="A196" s="61" t="s">
        <v>90</v>
      </c>
      <c r="B196" s="53" t="s">
        <v>153</v>
      </c>
      <c r="C196" s="105" t="s">
        <v>944</v>
      </c>
      <c r="D196" s="61" t="s">
        <v>463</v>
      </c>
      <c r="E196" s="61" t="s">
        <v>412</v>
      </c>
      <c r="F196" s="61" t="s">
        <v>413</v>
      </c>
      <c r="G196" s="61" t="s">
        <v>1425</v>
      </c>
      <c r="H196" s="55"/>
      <c r="I196" s="169"/>
      <c r="J196" s="55" t="s">
        <v>967</v>
      </c>
      <c r="K196" s="182" t="s">
        <v>1803</v>
      </c>
      <c r="L196" s="55"/>
      <c r="M196" s="55"/>
      <c r="N196" s="55" t="s">
        <v>521</v>
      </c>
      <c r="O196" s="55"/>
      <c r="P196" s="55"/>
      <c r="Q196" s="55" t="s">
        <v>526</v>
      </c>
      <c r="R196" s="55"/>
      <c r="S196" s="55"/>
      <c r="T196" s="55"/>
      <c r="U196" s="55"/>
      <c r="V196" s="55" t="s">
        <v>949</v>
      </c>
      <c r="W196" s="135"/>
      <c r="X196" s="55" t="s">
        <v>1019</v>
      </c>
      <c r="Y196" s="55"/>
      <c r="Z196" s="55"/>
      <c r="AA196" s="55"/>
      <c r="AB196" s="55"/>
      <c r="AC196" s="55"/>
      <c r="AD196" s="55"/>
      <c r="AE196" s="165">
        <f>COUNTA(L196:AD196)</f>
        <v>4</v>
      </c>
      <c r="AF196" s="399">
        <f>AE196/VLOOKUP(D196,$AI$13:$AJ$21,2,FALSE)</f>
        <v>0.30769230769230771</v>
      </c>
      <c r="AG196" s="61"/>
    </row>
    <row r="197" spans="1:33" ht="15" customHeight="1" x14ac:dyDescent="0.25">
      <c r="A197" s="61" t="s">
        <v>252</v>
      </c>
      <c r="B197" s="53" t="s">
        <v>253</v>
      </c>
      <c r="C197" s="105" t="s">
        <v>944</v>
      </c>
      <c r="D197" s="61" t="s">
        <v>463</v>
      </c>
      <c r="E197" s="61" t="s">
        <v>412</v>
      </c>
      <c r="F197" s="61" t="s">
        <v>413</v>
      </c>
      <c r="G197" s="61" t="s">
        <v>1425</v>
      </c>
      <c r="H197" s="55"/>
      <c r="I197" s="169"/>
      <c r="J197" s="55" t="s">
        <v>967</v>
      </c>
      <c r="K197" s="182" t="s">
        <v>1803</v>
      </c>
      <c r="L197" s="55"/>
      <c r="M197" s="55"/>
      <c r="N197" s="55" t="s">
        <v>521</v>
      </c>
      <c r="O197" s="55"/>
      <c r="P197" s="55" t="s">
        <v>1805</v>
      </c>
      <c r="Q197" s="55" t="s">
        <v>526</v>
      </c>
      <c r="R197" s="55"/>
      <c r="S197" s="55"/>
      <c r="T197" s="55"/>
      <c r="U197" s="55"/>
      <c r="V197" s="55"/>
      <c r="W197" s="135"/>
      <c r="X197" s="55" t="s">
        <v>1010</v>
      </c>
      <c r="Y197" s="55"/>
      <c r="Z197" s="55"/>
      <c r="AA197" s="55"/>
      <c r="AB197" s="55"/>
      <c r="AC197" s="55"/>
      <c r="AD197" s="55"/>
      <c r="AE197" s="165">
        <f>COUNTA(L197:AD197)</f>
        <v>4</v>
      </c>
      <c r="AF197" s="399">
        <f>AE197/VLOOKUP(D197,$AI$13:$AJ$21,2,FALSE)</f>
        <v>0.30769230769230771</v>
      </c>
      <c r="AG197" s="61"/>
    </row>
    <row r="198" spans="1:33" ht="15" customHeight="1" x14ac:dyDescent="0.25">
      <c r="A198" s="61" t="s">
        <v>263</v>
      </c>
      <c r="B198" s="53" t="s">
        <v>264</v>
      </c>
      <c r="C198" s="105" t="s">
        <v>944</v>
      </c>
      <c r="D198" s="61" t="s">
        <v>463</v>
      </c>
      <c r="E198" s="61" t="s">
        <v>412</v>
      </c>
      <c r="F198" s="61" t="s">
        <v>413</v>
      </c>
      <c r="G198" s="61" t="s">
        <v>1425</v>
      </c>
      <c r="H198" s="55"/>
      <c r="I198" s="169"/>
      <c r="J198" s="55" t="s">
        <v>967</v>
      </c>
      <c r="K198" s="182" t="s">
        <v>1803</v>
      </c>
      <c r="L198" s="55"/>
      <c r="M198" s="55"/>
      <c r="N198" s="55"/>
      <c r="O198" s="55" t="s">
        <v>520</v>
      </c>
      <c r="P198" s="55" t="s">
        <v>1805</v>
      </c>
      <c r="Q198" s="55"/>
      <c r="R198" s="55"/>
      <c r="S198" s="55"/>
      <c r="T198" s="55"/>
      <c r="U198" s="55"/>
      <c r="V198" s="55" t="s">
        <v>1016</v>
      </c>
      <c r="W198" s="135"/>
      <c r="X198" s="55" t="s">
        <v>1455</v>
      </c>
      <c r="Y198" s="55"/>
      <c r="Z198" s="55"/>
      <c r="AA198" s="55"/>
      <c r="AB198" s="55"/>
      <c r="AC198" s="55"/>
      <c r="AD198" s="55"/>
      <c r="AE198" s="165">
        <f>COUNTA(L198:AD198)</f>
        <v>4</v>
      </c>
      <c r="AF198" s="399">
        <f>AE198/VLOOKUP(D198,$AI$13:$AJ$21,2,FALSE)</f>
        <v>0.30769230769230771</v>
      </c>
      <c r="AG198" s="61"/>
    </row>
    <row r="199" spans="1:33" ht="15" customHeight="1" x14ac:dyDescent="0.25">
      <c r="A199" s="61" t="s">
        <v>139</v>
      </c>
      <c r="B199" s="53" t="s">
        <v>140</v>
      </c>
      <c r="C199" s="105" t="s">
        <v>944</v>
      </c>
      <c r="D199" s="61" t="s">
        <v>463</v>
      </c>
      <c r="E199" s="61" t="s">
        <v>408</v>
      </c>
      <c r="F199" s="61" t="s">
        <v>404</v>
      </c>
      <c r="G199" s="61" t="s">
        <v>1687</v>
      </c>
      <c r="H199" s="55"/>
      <c r="I199" s="169"/>
      <c r="J199" s="55" t="s">
        <v>967</v>
      </c>
      <c r="K199" s="182" t="s">
        <v>1803</v>
      </c>
      <c r="L199" s="55"/>
      <c r="M199" s="55"/>
      <c r="N199" s="55" t="s">
        <v>521</v>
      </c>
      <c r="O199" s="55"/>
      <c r="P199" s="55"/>
      <c r="Q199" s="55"/>
      <c r="R199" s="55" t="s">
        <v>1464</v>
      </c>
      <c r="S199" s="288" t="s">
        <v>1431</v>
      </c>
      <c r="T199" s="55"/>
      <c r="U199" s="55"/>
      <c r="V199" s="55"/>
      <c r="W199" s="55" t="s">
        <v>1050</v>
      </c>
      <c r="X199" s="55"/>
      <c r="Y199" s="55"/>
      <c r="Z199" s="55"/>
      <c r="AA199" s="55"/>
      <c r="AB199" s="55"/>
      <c r="AC199" s="55"/>
      <c r="AD199" s="55"/>
      <c r="AE199" s="165">
        <f>COUNTA(L199:AD199)</f>
        <v>4</v>
      </c>
      <c r="AF199" s="399">
        <f>AE199/VLOOKUP(D199,$AI$13:$AJ$21,2,FALSE)</f>
        <v>0.30769230769230771</v>
      </c>
      <c r="AG199" s="61" t="s">
        <v>666</v>
      </c>
    </row>
    <row r="200" spans="1:33" ht="15" customHeight="1" x14ac:dyDescent="0.25">
      <c r="A200" s="61" t="s">
        <v>1073</v>
      </c>
      <c r="B200" s="53" t="s">
        <v>105</v>
      </c>
      <c r="C200" s="105" t="s">
        <v>944</v>
      </c>
      <c r="D200" s="61" t="s">
        <v>463</v>
      </c>
      <c r="E200" s="61" t="s">
        <v>410</v>
      </c>
      <c r="F200" s="61" t="s">
        <v>404</v>
      </c>
      <c r="G200" s="61" t="s">
        <v>1690</v>
      </c>
      <c r="H200" s="55"/>
      <c r="I200" s="169"/>
      <c r="J200" s="55" t="s">
        <v>967</v>
      </c>
      <c r="K200" s="182" t="s">
        <v>1803</v>
      </c>
      <c r="L200" s="55"/>
      <c r="M200" s="55" t="s">
        <v>85</v>
      </c>
      <c r="N200" s="55" t="s">
        <v>521</v>
      </c>
      <c r="O200" s="55"/>
      <c r="P200" s="55"/>
      <c r="Q200" s="55"/>
      <c r="R200" s="55"/>
      <c r="S200" s="55"/>
      <c r="T200" s="55"/>
      <c r="U200" s="55" t="s">
        <v>521</v>
      </c>
      <c r="V200" s="55"/>
      <c r="W200" s="55" t="s">
        <v>1811</v>
      </c>
      <c r="X200" s="55"/>
      <c r="Y200" s="55"/>
      <c r="Z200" s="55"/>
      <c r="AA200" s="55"/>
      <c r="AB200" s="55"/>
      <c r="AC200" s="55"/>
      <c r="AD200" s="55"/>
      <c r="AE200" s="165">
        <f>COUNTA(L200:AD200)</f>
        <v>4</v>
      </c>
      <c r="AF200" s="399">
        <f>AE200/VLOOKUP(D200,$AI$13:$AJ$21,2,FALSE)</f>
        <v>0.30769230769230771</v>
      </c>
      <c r="AG200" s="61" t="s">
        <v>788</v>
      </c>
    </row>
    <row r="201" spans="1:33" ht="15" customHeight="1" x14ac:dyDescent="0.25">
      <c r="A201" s="61" t="s">
        <v>222</v>
      </c>
      <c r="B201" s="53" t="s">
        <v>223</v>
      </c>
      <c r="C201" s="105" t="s">
        <v>944</v>
      </c>
      <c r="D201" s="61" t="s">
        <v>463</v>
      </c>
      <c r="E201" s="61" t="s">
        <v>405</v>
      </c>
      <c r="F201" s="61" t="s">
        <v>404</v>
      </c>
      <c r="G201" s="61" t="s">
        <v>1691</v>
      </c>
      <c r="H201" s="55"/>
      <c r="I201" s="169"/>
      <c r="J201" s="55" t="s">
        <v>967</v>
      </c>
      <c r="K201" s="182" t="s">
        <v>1803</v>
      </c>
      <c r="L201" s="55"/>
      <c r="M201" s="55"/>
      <c r="N201" s="55"/>
      <c r="O201" s="55" t="s">
        <v>521</v>
      </c>
      <c r="P201" s="55" t="s">
        <v>1805</v>
      </c>
      <c r="Q201" s="55"/>
      <c r="R201" s="55"/>
      <c r="S201" s="55"/>
      <c r="T201" s="55"/>
      <c r="U201" s="55"/>
      <c r="V201" s="55" t="s">
        <v>521</v>
      </c>
      <c r="W201" s="135" t="s">
        <v>1454</v>
      </c>
      <c r="X201" s="55"/>
      <c r="Y201" s="55"/>
      <c r="Z201" s="55"/>
      <c r="AA201" s="55"/>
      <c r="AB201" s="55"/>
      <c r="AC201" s="55"/>
      <c r="AD201" s="55"/>
      <c r="AE201" s="165">
        <f>COUNTA(L201:AD201)</f>
        <v>4</v>
      </c>
      <c r="AF201" s="399">
        <f>AE201/VLOOKUP(D201,$AI$13:$AJ$21,2,FALSE)</f>
        <v>0.30769230769230771</v>
      </c>
      <c r="AG201" s="61"/>
    </row>
    <row r="202" spans="1:33" ht="15" customHeight="1" x14ac:dyDescent="0.25">
      <c r="A202" s="61" t="s">
        <v>122</v>
      </c>
      <c r="B202" s="53" t="s">
        <v>123</v>
      </c>
      <c r="C202" s="105" t="s">
        <v>944</v>
      </c>
      <c r="D202" s="61" t="s">
        <v>463</v>
      </c>
      <c r="E202" s="61" t="s">
        <v>417</v>
      </c>
      <c r="F202" s="61" t="s">
        <v>418</v>
      </c>
      <c r="G202" s="61" t="s">
        <v>1425</v>
      </c>
      <c r="H202" s="55" t="s">
        <v>521</v>
      </c>
      <c r="I202" s="169"/>
      <c r="J202" s="55" t="s">
        <v>967</v>
      </c>
      <c r="K202" s="182" t="s">
        <v>1803</v>
      </c>
      <c r="L202" s="55"/>
      <c r="M202" s="55"/>
      <c r="N202" s="55"/>
      <c r="O202" s="55"/>
      <c r="P202" s="55" t="s">
        <v>1807</v>
      </c>
      <c r="Q202" s="55"/>
      <c r="R202" s="55"/>
      <c r="S202" s="288" t="s">
        <v>1419</v>
      </c>
      <c r="T202" s="55"/>
      <c r="U202" s="55"/>
      <c r="V202" s="55" t="s">
        <v>1086</v>
      </c>
      <c r="W202" s="135"/>
      <c r="X202" s="55"/>
      <c r="Y202" s="55"/>
      <c r="Z202" s="55" t="s">
        <v>1087</v>
      </c>
      <c r="AA202" s="55"/>
      <c r="AB202" s="55"/>
      <c r="AC202" s="55"/>
      <c r="AD202" s="55"/>
      <c r="AE202" s="165">
        <f>COUNTA(L202:AD202)</f>
        <v>4</v>
      </c>
      <c r="AF202" s="399">
        <f>AE202/VLOOKUP(D202,$AI$13:$AJ$21,2,FALSE)</f>
        <v>0.30769230769230771</v>
      </c>
      <c r="AG202" s="61"/>
    </row>
    <row r="203" spans="1:33" ht="15" customHeight="1" x14ac:dyDescent="0.25">
      <c r="A203" s="61" t="s">
        <v>88</v>
      </c>
      <c r="B203" s="53" t="s">
        <v>134</v>
      </c>
      <c r="C203" s="105" t="s">
        <v>944</v>
      </c>
      <c r="D203" s="61" t="s">
        <v>463</v>
      </c>
      <c r="E203" s="61" t="s">
        <v>417</v>
      </c>
      <c r="F203" s="61" t="s">
        <v>418</v>
      </c>
      <c r="G203" s="61" t="s">
        <v>1687</v>
      </c>
      <c r="H203" s="55" t="s">
        <v>521</v>
      </c>
      <c r="I203" s="169"/>
      <c r="J203" s="55" t="s">
        <v>967</v>
      </c>
      <c r="K203" s="182" t="s">
        <v>1803</v>
      </c>
      <c r="L203" s="55"/>
      <c r="M203" s="55"/>
      <c r="N203" s="55"/>
      <c r="O203" s="55"/>
      <c r="P203" s="55" t="s">
        <v>1807</v>
      </c>
      <c r="Q203" s="55"/>
      <c r="R203" s="55" t="s">
        <v>1464</v>
      </c>
      <c r="S203" s="55"/>
      <c r="T203" s="55"/>
      <c r="U203" s="55"/>
      <c r="V203" s="55" t="s">
        <v>956</v>
      </c>
      <c r="W203" s="135"/>
      <c r="X203" s="55"/>
      <c r="Y203" s="55"/>
      <c r="Z203" s="55" t="s">
        <v>1088</v>
      </c>
      <c r="AA203" s="55"/>
      <c r="AB203" s="55"/>
      <c r="AC203" s="55"/>
      <c r="AD203" s="55"/>
      <c r="AE203" s="165">
        <f>COUNTA(L203:AD203)</f>
        <v>4</v>
      </c>
      <c r="AF203" s="399">
        <f>AE203/VLOOKUP(D203,$AI$13:$AJ$21,2,FALSE)</f>
        <v>0.30769230769230771</v>
      </c>
      <c r="AG203" s="61"/>
    </row>
    <row r="204" spans="1:33" ht="15" customHeight="1" x14ac:dyDescent="0.25">
      <c r="A204" s="61" t="s">
        <v>1449</v>
      </c>
      <c r="B204" s="53" t="s">
        <v>132</v>
      </c>
      <c r="C204" s="105" t="s">
        <v>944</v>
      </c>
      <c r="D204" s="61" t="s">
        <v>463</v>
      </c>
      <c r="E204" s="61" t="s">
        <v>417</v>
      </c>
      <c r="F204" s="61" t="s">
        <v>418</v>
      </c>
      <c r="G204" s="61" t="s">
        <v>1689</v>
      </c>
      <c r="H204" s="55" t="s">
        <v>521</v>
      </c>
      <c r="I204" s="169"/>
      <c r="J204" s="55" t="s">
        <v>967</v>
      </c>
      <c r="K204" s="182" t="s">
        <v>1803</v>
      </c>
      <c r="L204" s="55"/>
      <c r="M204" s="55"/>
      <c r="N204" s="55"/>
      <c r="O204" s="55"/>
      <c r="P204" s="55" t="s">
        <v>1809</v>
      </c>
      <c r="Q204" s="55"/>
      <c r="R204" s="55" t="s">
        <v>1464</v>
      </c>
      <c r="S204" s="55"/>
      <c r="T204" s="55"/>
      <c r="U204" s="55"/>
      <c r="V204" s="55" t="s">
        <v>521</v>
      </c>
      <c r="W204" s="135"/>
      <c r="X204" s="55"/>
      <c r="Y204" s="55"/>
      <c r="Z204" s="55" t="s">
        <v>1679</v>
      </c>
      <c r="AA204" s="55"/>
      <c r="AB204" s="55"/>
      <c r="AC204" s="55"/>
      <c r="AD204" s="55"/>
      <c r="AE204" s="165">
        <f>COUNTA(L204:AD204)</f>
        <v>4</v>
      </c>
      <c r="AF204" s="399">
        <f>AE204/VLOOKUP(D204,$AI$13:$AJ$21,2,FALSE)</f>
        <v>0.30769230769230771</v>
      </c>
      <c r="AG204" s="61"/>
    </row>
    <row r="205" spans="1:33" ht="15" customHeight="1" x14ac:dyDescent="0.25">
      <c r="A205" s="61" t="s">
        <v>270</v>
      </c>
      <c r="B205" s="53" t="s">
        <v>271</v>
      </c>
      <c r="C205" s="105" t="s">
        <v>944</v>
      </c>
      <c r="D205" s="61" t="s">
        <v>463</v>
      </c>
      <c r="E205" s="61" t="s">
        <v>419</v>
      </c>
      <c r="F205" s="61" t="s">
        <v>420</v>
      </c>
      <c r="G205" s="61" t="s">
        <v>1414</v>
      </c>
      <c r="H205" s="55"/>
      <c r="I205" s="169"/>
      <c r="J205" s="55"/>
      <c r="K205" s="182" t="s">
        <v>1802</v>
      </c>
      <c r="L205" s="55"/>
      <c r="M205" s="55"/>
      <c r="N205" s="55" t="s">
        <v>521</v>
      </c>
      <c r="O205" s="55"/>
      <c r="P205" s="55" t="s">
        <v>1805</v>
      </c>
      <c r="Q205" s="55"/>
      <c r="R205" s="55" t="s">
        <v>945</v>
      </c>
      <c r="S205" s="55"/>
      <c r="T205" s="55"/>
      <c r="U205" s="55"/>
      <c r="V205" s="55"/>
      <c r="W205" s="135"/>
      <c r="X205" s="55"/>
      <c r="Y205" s="55"/>
      <c r="Z205" s="55"/>
      <c r="AA205" s="55"/>
      <c r="AB205" s="55"/>
      <c r="AC205" s="55"/>
      <c r="AD205" s="55"/>
      <c r="AE205" s="165">
        <f>COUNTA(L205:AD205)</f>
        <v>3</v>
      </c>
      <c r="AF205" s="399">
        <f>AE205/VLOOKUP(D205,$AI$13:$AJ$21,2,FALSE)</f>
        <v>0.23076923076923078</v>
      </c>
      <c r="AG205" s="61"/>
    </row>
    <row r="206" spans="1:33" ht="15" customHeight="1" x14ac:dyDescent="0.25">
      <c r="A206" s="61" t="s">
        <v>207</v>
      </c>
      <c r="B206" s="53" t="s">
        <v>208</v>
      </c>
      <c r="C206" s="105" t="s">
        <v>944</v>
      </c>
      <c r="D206" s="61" t="s">
        <v>463</v>
      </c>
      <c r="E206" s="61" t="s">
        <v>419</v>
      </c>
      <c r="F206" s="61" t="s">
        <v>420</v>
      </c>
      <c r="G206" s="61" t="s">
        <v>1430</v>
      </c>
      <c r="H206" s="55"/>
      <c r="I206" s="169"/>
      <c r="J206" s="55" t="s">
        <v>967</v>
      </c>
      <c r="K206" s="182" t="s">
        <v>1803</v>
      </c>
      <c r="L206" s="55"/>
      <c r="M206" s="55"/>
      <c r="N206" s="55" t="s">
        <v>521</v>
      </c>
      <c r="O206" s="55"/>
      <c r="P206" s="55"/>
      <c r="Q206" s="55"/>
      <c r="R206" s="55" t="s">
        <v>1464</v>
      </c>
      <c r="S206" s="55"/>
      <c r="T206" s="55"/>
      <c r="U206" s="55" t="s">
        <v>946</v>
      </c>
      <c r="V206" s="55"/>
      <c r="W206" s="135"/>
      <c r="X206" s="55"/>
      <c r="Y206" s="55"/>
      <c r="Z206" s="55"/>
      <c r="AA206" s="55"/>
      <c r="AB206" s="55"/>
      <c r="AC206" s="55"/>
      <c r="AD206" s="55"/>
      <c r="AE206" s="165">
        <f>COUNTA(L206:AD206)</f>
        <v>3</v>
      </c>
      <c r="AF206" s="399">
        <f>AE206/VLOOKUP(D206,$AI$13:$AJ$21,2,FALSE)</f>
        <v>0.23076923076923078</v>
      </c>
      <c r="AG206" s="61" t="s">
        <v>666</v>
      </c>
    </row>
    <row r="207" spans="1:33" ht="15" customHeight="1" x14ac:dyDescent="0.25">
      <c r="A207" s="61" t="s">
        <v>505</v>
      </c>
      <c r="B207" s="53" t="s">
        <v>507</v>
      </c>
      <c r="C207" s="105" t="s">
        <v>944</v>
      </c>
      <c r="D207" s="61" t="s">
        <v>463</v>
      </c>
      <c r="E207" s="61" t="s">
        <v>506</v>
      </c>
      <c r="F207" s="61" t="s">
        <v>420</v>
      </c>
      <c r="G207" s="61" t="s">
        <v>1417</v>
      </c>
      <c r="H207" s="55"/>
      <c r="I207" s="169"/>
      <c r="J207" s="55" t="s">
        <v>967</v>
      </c>
      <c r="K207" s="182" t="s">
        <v>1803</v>
      </c>
      <c r="L207" s="55"/>
      <c r="M207" s="55"/>
      <c r="N207" s="55"/>
      <c r="O207" s="55"/>
      <c r="P207" s="55"/>
      <c r="Q207" s="55"/>
      <c r="R207" s="55"/>
      <c r="S207" s="55"/>
      <c r="T207" s="55" t="s">
        <v>1784</v>
      </c>
      <c r="U207" s="55"/>
      <c r="V207" s="55" t="s">
        <v>949</v>
      </c>
      <c r="W207" s="135"/>
      <c r="X207" s="55"/>
      <c r="Y207" s="55" t="s">
        <v>538</v>
      </c>
      <c r="Z207" s="55"/>
      <c r="AA207" s="55"/>
      <c r="AB207" s="55"/>
      <c r="AC207" s="55"/>
      <c r="AD207" s="55"/>
      <c r="AE207" s="165">
        <f>COUNTA(L207:AD207)</f>
        <v>3</v>
      </c>
      <c r="AF207" s="399">
        <f>AE207/VLOOKUP(D207,$AI$13:$AJ$21,2,FALSE)</f>
        <v>0.23076923076923078</v>
      </c>
      <c r="AG207" s="61"/>
    </row>
    <row r="208" spans="1:33" ht="15" customHeight="1" x14ac:dyDescent="0.25">
      <c r="A208" s="61" t="s">
        <v>950</v>
      </c>
      <c r="B208" s="53" t="s">
        <v>951</v>
      </c>
      <c r="C208" s="105" t="s">
        <v>944</v>
      </c>
      <c r="D208" s="61" t="s">
        <v>463</v>
      </c>
      <c r="E208" s="61" t="s">
        <v>438</v>
      </c>
      <c r="F208" s="61" t="s">
        <v>420</v>
      </c>
      <c r="G208" s="61" t="s">
        <v>1490</v>
      </c>
      <c r="H208" s="55"/>
      <c r="I208" s="169"/>
      <c r="J208" s="55"/>
      <c r="K208" s="182" t="s">
        <v>1802</v>
      </c>
      <c r="L208" s="55"/>
      <c r="M208" s="55"/>
      <c r="N208" s="55"/>
      <c r="O208" s="55"/>
      <c r="P208" s="55" t="s">
        <v>1805</v>
      </c>
      <c r="Q208" s="55" t="s">
        <v>526</v>
      </c>
      <c r="R208" s="55"/>
      <c r="S208" s="55"/>
      <c r="T208" s="55"/>
      <c r="U208" s="55"/>
      <c r="V208" s="55"/>
      <c r="W208" s="135"/>
      <c r="X208" s="55"/>
      <c r="Y208" s="55"/>
      <c r="Z208" s="55"/>
      <c r="AA208" s="55" t="s">
        <v>528</v>
      </c>
      <c r="AB208" s="55"/>
      <c r="AC208" s="55"/>
      <c r="AD208" s="55"/>
      <c r="AE208" s="165">
        <f>COUNTA(L208:AD208)</f>
        <v>3</v>
      </c>
      <c r="AF208" s="399">
        <f>AE208/VLOOKUP(D208,$AI$13:$AJ$21,2,FALSE)</f>
        <v>0.23076923076923078</v>
      </c>
      <c r="AG208" s="61"/>
    </row>
    <row r="209" spans="1:33" ht="15" customHeight="1" x14ac:dyDescent="0.25">
      <c r="A209" s="61" t="s">
        <v>272</v>
      </c>
      <c r="B209" s="53" t="s">
        <v>273</v>
      </c>
      <c r="C209" s="105" t="s">
        <v>944</v>
      </c>
      <c r="D209" s="61" t="s">
        <v>463</v>
      </c>
      <c r="E209" s="61" t="s">
        <v>421</v>
      </c>
      <c r="F209" s="61" t="s">
        <v>420</v>
      </c>
      <c r="G209" s="61" t="s">
        <v>1419</v>
      </c>
      <c r="H209" s="55"/>
      <c r="I209" s="169"/>
      <c r="J209" s="55" t="s">
        <v>967</v>
      </c>
      <c r="K209" s="182" t="s">
        <v>1803</v>
      </c>
      <c r="L209" s="55"/>
      <c r="M209" s="55"/>
      <c r="N209" s="55" t="s">
        <v>521</v>
      </c>
      <c r="O209" s="55"/>
      <c r="P209" s="55"/>
      <c r="Q209" s="55"/>
      <c r="R209" s="55"/>
      <c r="S209" s="55"/>
      <c r="T209" s="55" t="s">
        <v>1792</v>
      </c>
      <c r="U209" s="55" t="s">
        <v>960</v>
      </c>
      <c r="V209" s="55"/>
      <c r="W209" s="135"/>
      <c r="X209" s="55"/>
      <c r="Y209" s="55"/>
      <c r="Z209" s="55"/>
      <c r="AA209" s="55"/>
      <c r="AB209" s="55"/>
      <c r="AC209" s="55"/>
      <c r="AD209" s="55"/>
      <c r="AE209" s="165">
        <f>COUNTA(L209:AD209)</f>
        <v>3</v>
      </c>
      <c r="AF209" s="399">
        <f>AE209/VLOOKUP(D209,$AI$13:$AJ$21,2,FALSE)</f>
        <v>0.23076923076923078</v>
      </c>
      <c r="AG209" s="61"/>
    </row>
    <row r="210" spans="1:33" ht="15" customHeight="1" x14ac:dyDescent="0.25">
      <c r="A210" s="61" t="s">
        <v>211</v>
      </c>
      <c r="B210" s="53" t="s">
        <v>212</v>
      </c>
      <c r="C210" s="105" t="s">
        <v>944</v>
      </c>
      <c r="D210" s="61" t="s">
        <v>463</v>
      </c>
      <c r="E210" s="61" t="s">
        <v>441</v>
      </c>
      <c r="F210" s="61" t="s">
        <v>420</v>
      </c>
      <c r="G210" s="61" t="s">
        <v>1423</v>
      </c>
      <c r="H210" s="55"/>
      <c r="I210" s="169"/>
      <c r="J210" s="55" t="s">
        <v>967</v>
      </c>
      <c r="K210" s="182" t="s">
        <v>1803</v>
      </c>
      <c r="L210" s="55"/>
      <c r="M210" s="55"/>
      <c r="N210" s="55" t="s">
        <v>521</v>
      </c>
      <c r="O210" s="55"/>
      <c r="P210" s="55"/>
      <c r="Q210" s="55"/>
      <c r="R210" s="55"/>
      <c r="S210" s="55"/>
      <c r="T210" s="55" t="s">
        <v>1784</v>
      </c>
      <c r="U210" s="55" t="s">
        <v>960</v>
      </c>
      <c r="V210" s="55"/>
      <c r="W210" s="135"/>
      <c r="X210" s="55"/>
      <c r="Y210" s="55"/>
      <c r="Z210" s="55"/>
      <c r="AA210" s="55"/>
      <c r="AB210" s="55"/>
      <c r="AC210" s="55"/>
      <c r="AD210" s="55"/>
      <c r="AE210" s="165">
        <f>COUNTA(L210:AD210)</f>
        <v>3</v>
      </c>
      <c r="AF210" s="399">
        <f>AE210/VLOOKUP(D210,$AI$13:$AJ$21,2,FALSE)</f>
        <v>0.23076923076923078</v>
      </c>
      <c r="AG210" s="61"/>
    </row>
    <row r="211" spans="1:33" ht="15" customHeight="1" x14ac:dyDescent="0.25">
      <c r="A211" s="61" t="s">
        <v>501</v>
      </c>
      <c r="B211" s="53" t="s">
        <v>974</v>
      </c>
      <c r="C211" s="105" t="s">
        <v>944</v>
      </c>
      <c r="D211" s="61" t="s">
        <v>463</v>
      </c>
      <c r="E211" s="61" t="s">
        <v>431</v>
      </c>
      <c r="F211" s="61" t="s">
        <v>420</v>
      </c>
      <c r="G211" s="61" t="s">
        <v>1426</v>
      </c>
      <c r="H211" s="55"/>
      <c r="I211" s="169"/>
      <c r="J211" s="55"/>
      <c r="K211" s="182" t="s">
        <v>1802</v>
      </c>
      <c r="L211" s="55"/>
      <c r="M211" s="55"/>
      <c r="N211" s="55"/>
      <c r="O211" s="55"/>
      <c r="P211" s="55"/>
      <c r="Q211" s="55"/>
      <c r="R211" s="55"/>
      <c r="S211" s="55"/>
      <c r="T211" s="55"/>
      <c r="U211" s="55" t="s">
        <v>521</v>
      </c>
      <c r="V211" s="55" t="s">
        <v>949</v>
      </c>
      <c r="W211" s="135"/>
      <c r="X211" s="55"/>
      <c r="Y211" s="55" t="s">
        <v>538</v>
      </c>
      <c r="Z211" s="55"/>
      <c r="AA211" s="55"/>
      <c r="AB211" s="55"/>
      <c r="AC211" s="55"/>
      <c r="AD211" s="55"/>
      <c r="AE211" s="165">
        <f>COUNTA(L211:AD211)</f>
        <v>3</v>
      </c>
      <c r="AF211" s="399">
        <f>AE211/VLOOKUP(D211,$AI$13:$AJ$21,2,FALSE)</f>
        <v>0.23076923076923078</v>
      </c>
      <c r="AG211" s="61" t="s">
        <v>785</v>
      </c>
    </row>
    <row r="212" spans="1:33" ht="15" customHeight="1" x14ac:dyDescent="0.25">
      <c r="A212" s="61" t="s">
        <v>175</v>
      </c>
      <c r="B212" s="53" t="s">
        <v>450</v>
      </c>
      <c r="C212" s="105" t="s">
        <v>944</v>
      </c>
      <c r="D212" s="61" t="s">
        <v>463</v>
      </c>
      <c r="E212" s="61" t="s">
        <v>431</v>
      </c>
      <c r="F212" s="61" t="s">
        <v>420</v>
      </c>
      <c r="G212" s="61" t="s">
        <v>1415</v>
      </c>
      <c r="H212" s="55"/>
      <c r="I212" s="169"/>
      <c r="J212" s="55" t="s">
        <v>967</v>
      </c>
      <c r="K212" s="182" t="s">
        <v>1796</v>
      </c>
      <c r="L212" s="55"/>
      <c r="M212" s="55" t="s">
        <v>524</v>
      </c>
      <c r="N212" s="55" t="s">
        <v>521</v>
      </c>
      <c r="O212" s="55"/>
      <c r="P212" s="55"/>
      <c r="Q212" s="55"/>
      <c r="R212" s="55"/>
      <c r="S212" s="55"/>
      <c r="T212" s="55"/>
      <c r="U212" s="55" t="s">
        <v>521</v>
      </c>
      <c r="V212" s="55"/>
      <c r="W212" s="135"/>
      <c r="X212" s="55"/>
      <c r="Y212" s="55"/>
      <c r="Z212" s="55"/>
      <c r="AA212" s="55"/>
      <c r="AB212" s="55"/>
      <c r="AC212" s="55"/>
      <c r="AD212" s="55"/>
      <c r="AE212" s="165">
        <f>COUNTA(L212:AD212)</f>
        <v>3</v>
      </c>
      <c r="AF212" s="399">
        <f>AE212/VLOOKUP(D212,$AI$13:$AJ$21,2,FALSE)</f>
        <v>0.23076923076923078</v>
      </c>
      <c r="AG212" s="61" t="s">
        <v>666</v>
      </c>
    </row>
    <row r="213" spans="1:33" ht="15" customHeight="1" x14ac:dyDescent="0.25">
      <c r="A213" s="61" t="s">
        <v>981</v>
      </c>
      <c r="B213" s="53" t="s">
        <v>982</v>
      </c>
      <c r="C213" s="105" t="s">
        <v>944</v>
      </c>
      <c r="D213" s="61" t="s">
        <v>463</v>
      </c>
      <c r="E213" s="61" t="s">
        <v>431</v>
      </c>
      <c r="F213" s="61" t="s">
        <v>420</v>
      </c>
      <c r="G213" s="61" t="s">
        <v>1414</v>
      </c>
      <c r="H213" s="55"/>
      <c r="I213" s="169"/>
      <c r="J213" s="55" t="s">
        <v>523</v>
      </c>
      <c r="K213" s="182" t="s">
        <v>1803</v>
      </c>
      <c r="L213" s="55"/>
      <c r="M213" s="55"/>
      <c r="N213" s="55"/>
      <c r="O213" s="55"/>
      <c r="P213" s="55" t="s">
        <v>1805</v>
      </c>
      <c r="Q213" s="55"/>
      <c r="R213" s="55" t="s">
        <v>945</v>
      </c>
      <c r="S213" s="55"/>
      <c r="T213" s="55"/>
      <c r="U213" s="55"/>
      <c r="V213" s="55"/>
      <c r="W213" s="135"/>
      <c r="X213" s="55"/>
      <c r="Y213" s="55"/>
      <c r="Z213" s="55"/>
      <c r="AA213" s="55" t="s">
        <v>528</v>
      </c>
      <c r="AB213" s="55"/>
      <c r="AC213" s="55"/>
      <c r="AD213" s="55"/>
      <c r="AE213" s="165">
        <f>COUNTA(L213:AD213)</f>
        <v>3</v>
      </c>
      <c r="AF213" s="399">
        <f>AE213/VLOOKUP(D213,$AI$13:$AJ$21,2,FALSE)</f>
        <v>0.23076923076923078</v>
      </c>
      <c r="AG213" s="61" t="s">
        <v>666</v>
      </c>
    </row>
    <row r="214" spans="1:33" ht="15" customHeight="1" x14ac:dyDescent="0.25">
      <c r="A214" s="61" t="s">
        <v>135</v>
      </c>
      <c r="B214" s="53" t="s">
        <v>448</v>
      </c>
      <c r="C214" s="105" t="s">
        <v>944</v>
      </c>
      <c r="D214" s="61" t="s">
        <v>463</v>
      </c>
      <c r="E214" s="61" t="s">
        <v>431</v>
      </c>
      <c r="F214" s="61" t="s">
        <v>420</v>
      </c>
      <c r="G214" s="61" t="s">
        <v>1415</v>
      </c>
      <c r="H214" s="55"/>
      <c r="I214" s="169"/>
      <c r="J214" s="55" t="s">
        <v>967</v>
      </c>
      <c r="K214" s="182" t="s">
        <v>1803</v>
      </c>
      <c r="L214" s="55"/>
      <c r="M214" s="55"/>
      <c r="N214" s="55" t="s">
        <v>521</v>
      </c>
      <c r="O214" s="55"/>
      <c r="P214" s="55"/>
      <c r="Q214" s="55"/>
      <c r="R214" s="55"/>
      <c r="S214" s="55"/>
      <c r="T214" s="55"/>
      <c r="U214" s="55"/>
      <c r="V214" s="55" t="s">
        <v>949</v>
      </c>
      <c r="W214" s="135"/>
      <c r="X214" s="55"/>
      <c r="Y214" s="55" t="s">
        <v>538</v>
      </c>
      <c r="Z214" s="55"/>
      <c r="AA214" s="55"/>
      <c r="AB214" s="55"/>
      <c r="AC214" s="55"/>
      <c r="AD214" s="55"/>
      <c r="AE214" s="165">
        <f>COUNTA(L214:AD214)</f>
        <v>3</v>
      </c>
      <c r="AF214" s="399">
        <f>AE214/VLOOKUP(D214,$AI$13:$AJ$21,2,FALSE)</f>
        <v>0.23076923076923078</v>
      </c>
      <c r="AG214" s="61"/>
    </row>
    <row r="215" spans="1:33" ht="15" customHeight="1" x14ac:dyDescent="0.25">
      <c r="A215" s="61" t="s">
        <v>130</v>
      </c>
      <c r="B215" s="53" t="s">
        <v>131</v>
      </c>
      <c r="C215" s="105" t="s">
        <v>944</v>
      </c>
      <c r="D215" s="61" t="s">
        <v>463</v>
      </c>
      <c r="E215" s="61" t="s">
        <v>423</v>
      </c>
      <c r="F215" s="61" t="s">
        <v>420</v>
      </c>
      <c r="G215" s="61" t="s">
        <v>1414</v>
      </c>
      <c r="H215" s="55"/>
      <c r="I215" s="169"/>
      <c r="J215" s="55"/>
      <c r="K215" s="182" t="s">
        <v>1802</v>
      </c>
      <c r="L215" s="55"/>
      <c r="M215" s="55" t="s">
        <v>84</v>
      </c>
      <c r="N215" s="55" t="s">
        <v>521</v>
      </c>
      <c r="O215" s="55"/>
      <c r="P215" s="55"/>
      <c r="Q215" s="55" t="s">
        <v>526</v>
      </c>
      <c r="R215" s="55"/>
      <c r="S215" s="55"/>
      <c r="T215" s="55"/>
      <c r="U215" s="55"/>
      <c r="V215" s="55"/>
      <c r="W215" s="135"/>
      <c r="X215" s="55"/>
      <c r="Y215" s="55"/>
      <c r="Z215" s="55"/>
      <c r="AA215" s="55"/>
      <c r="AB215" s="55"/>
      <c r="AC215" s="55"/>
      <c r="AD215" s="55"/>
      <c r="AE215" s="165">
        <f>COUNTA(L215:AD215)</f>
        <v>3</v>
      </c>
      <c r="AF215" s="399">
        <f>AE215/VLOOKUP(D215,$AI$13:$AJ$21,2,FALSE)</f>
        <v>0.23076923076923078</v>
      </c>
      <c r="AG215" s="61"/>
    </row>
    <row r="216" spans="1:33" ht="15" customHeight="1" x14ac:dyDescent="0.25">
      <c r="A216" s="61" t="s">
        <v>998</v>
      </c>
      <c r="B216" s="53" t="s">
        <v>999</v>
      </c>
      <c r="C216" s="105" t="s">
        <v>944</v>
      </c>
      <c r="D216" s="61" t="s">
        <v>463</v>
      </c>
      <c r="E216" s="61" t="s">
        <v>997</v>
      </c>
      <c r="F216" s="61" t="s">
        <v>420</v>
      </c>
      <c r="G216" s="61" t="s">
        <v>1490</v>
      </c>
      <c r="H216" s="55"/>
      <c r="I216" s="169"/>
      <c r="J216" s="55"/>
      <c r="K216" s="182" t="s">
        <v>1802</v>
      </c>
      <c r="L216" s="55"/>
      <c r="M216" s="55"/>
      <c r="N216" s="55"/>
      <c r="O216" s="55"/>
      <c r="P216" s="55" t="s">
        <v>1805</v>
      </c>
      <c r="Q216" s="55"/>
      <c r="R216" s="55" t="s">
        <v>945</v>
      </c>
      <c r="S216" s="55"/>
      <c r="T216" s="55"/>
      <c r="U216" s="55" t="s">
        <v>521</v>
      </c>
      <c r="V216" s="55"/>
      <c r="W216" s="135"/>
      <c r="X216" s="55"/>
      <c r="Y216" s="55"/>
      <c r="Z216" s="55"/>
      <c r="AA216" s="55"/>
      <c r="AB216" s="55"/>
      <c r="AC216" s="55"/>
      <c r="AD216" s="55"/>
      <c r="AE216" s="165">
        <f>COUNTA(L216:AD216)</f>
        <v>3</v>
      </c>
      <c r="AF216" s="399">
        <f>AE216/VLOOKUP(D216,$AI$13:$AJ$21,2,FALSE)</f>
        <v>0.23076923076923078</v>
      </c>
      <c r="AG216" s="61"/>
    </row>
    <row r="217" spans="1:33" ht="15" customHeight="1" x14ac:dyDescent="0.25">
      <c r="A217" s="61" t="s">
        <v>540</v>
      </c>
      <c r="B217" s="53" t="s">
        <v>104</v>
      </c>
      <c r="C217" s="105" t="s">
        <v>944</v>
      </c>
      <c r="D217" s="61" t="s">
        <v>463</v>
      </c>
      <c r="E217" s="61" t="s">
        <v>415</v>
      </c>
      <c r="F217" s="61" t="s">
        <v>413</v>
      </c>
      <c r="G217" s="61" t="s">
        <v>1414</v>
      </c>
      <c r="H217" s="55"/>
      <c r="I217" s="169"/>
      <c r="J217" s="55" t="s">
        <v>967</v>
      </c>
      <c r="K217" s="182" t="s">
        <v>1803</v>
      </c>
      <c r="L217" s="55"/>
      <c r="M217" s="55"/>
      <c r="N217" s="55" t="s">
        <v>521</v>
      </c>
      <c r="O217" s="55"/>
      <c r="P217" s="55"/>
      <c r="Q217" s="55"/>
      <c r="R217" s="55"/>
      <c r="S217" s="55"/>
      <c r="T217" s="55"/>
      <c r="U217" s="55"/>
      <c r="V217" s="55" t="s">
        <v>956</v>
      </c>
      <c r="W217" s="135"/>
      <c r="X217" s="55" t="s">
        <v>1012</v>
      </c>
      <c r="Y217" s="55"/>
      <c r="Z217" s="55"/>
      <c r="AA217" s="55"/>
      <c r="AB217" s="55"/>
      <c r="AC217" s="55"/>
      <c r="AD217" s="55"/>
      <c r="AE217" s="165">
        <f>COUNTA(L217:AD217)</f>
        <v>3</v>
      </c>
      <c r="AF217" s="399">
        <f>AE217/VLOOKUP(D217,$AI$13:$AJ$21,2,FALSE)</f>
        <v>0.23076923076923078</v>
      </c>
      <c r="AG217" s="61"/>
    </row>
    <row r="218" spans="1:33" ht="15" customHeight="1" x14ac:dyDescent="0.25">
      <c r="A218" s="61" t="s">
        <v>242</v>
      </c>
      <c r="B218" s="53" t="s">
        <v>243</v>
      </c>
      <c r="C218" s="105" t="s">
        <v>944</v>
      </c>
      <c r="D218" s="61" t="s">
        <v>463</v>
      </c>
      <c r="E218" s="61" t="s">
        <v>412</v>
      </c>
      <c r="F218" s="61" t="s">
        <v>413</v>
      </c>
      <c r="G218" s="61" t="s">
        <v>1425</v>
      </c>
      <c r="H218" s="55"/>
      <c r="I218" s="169"/>
      <c r="J218" s="55"/>
      <c r="K218" s="182" t="s">
        <v>1803</v>
      </c>
      <c r="L218" s="55"/>
      <c r="M218" s="55"/>
      <c r="N218" s="55" t="s">
        <v>521</v>
      </c>
      <c r="O218" s="55"/>
      <c r="P218" s="55"/>
      <c r="Q218" s="55"/>
      <c r="R218" s="55"/>
      <c r="S218" s="55"/>
      <c r="T218" s="55"/>
      <c r="U218" s="55"/>
      <c r="V218" s="55" t="s">
        <v>1016</v>
      </c>
      <c r="W218" s="135"/>
      <c r="X218" s="55" t="s">
        <v>1010</v>
      </c>
      <c r="Y218" s="55"/>
      <c r="Z218" s="55"/>
      <c r="AA218" s="55"/>
      <c r="AB218" s="55"/>
      <c r="AC218" s="55"/>
      <c r="AD218" s="55"/>
      <c r="AE218" s="165">
        <f>COUNTA(L218:AD218)</f>
        <v>3</v>
      </c>
      <c r="AF218" s="399">
        <f>AE218/VLOOKUP(D218,$AI$13:$AJ$21,2,FALSE)</f>
        <v>0.23076923076923078</v>
      </c>
      <c r="AG218" s="61"/>
    </row>
    <row r="219" spans="1:33" ht="15" customHeight="1" x14ac:dyDescent="0.25">
      <c r="A219" s="61" t="s">
        <v>246</v>
      </c>
      <c r="B219" s="53" t="s">
        <v>247</v>
      </c>
      <c r="C219" s="105" t="s">
        <v>944</v>
      </c>
      <c r="D219" s="61" t="s">
        <v>463</v>
      </c>
      <c r="E219" s="61" t="s">
        <v>412</v>
      </c>
      <c r="F219" s="61" t="s">
        <v>413</v>
      </c>
      <c r="G219" s="61" t="s">
        <v>1425</v>
      </c>
      <c r="H219" s="55"/>
      <c r="I219" s="169"/>
      <c r="J219" s="55" t="s">
        <v>967</v>
      </c>
      <c r="K219" s="182" t="s">
        <v>1803</v>
      </c>
      <c r="L219" s="55"/>
      <c r="M219" s="55"/>
      <c r="N219" s="55"/>
      <c r="O219" s="55"/>
      <c r="P219" s="55"/>
      <c r="Q219" s="55"/>
      <c r="R219" s="55"/>
      <c r="S219" s="55"/>
      <c r="T219" s="55"/>
      <c r="U219" s="55"/>
      <c r="V219" s="55" t="s">
        <v>1017</v>
      </c>
      <c r="W219" s="135"/>
      <c r="X219" s="55" t="s">
        <v>1018</v>
      </c>
      <c r="Y219" s="55"/>
      <c r="Z219" s="55"/>
      <c r="AA219" s="55" t="s">
        <v>528</v>
      </c>
      <c r="AB219" s="55"/>
      <c r="AC219" s="55"/>
      <c r="AD219" s="55"/>
      <c r="AE219" s="165">
        <f>COUNTA(L219:AD219)</f>
        <v>3</v>
      </c>
      <c r="AF219" s="399">
        <f>AE219/VLOOKUP(D219,$AI$13:$AJ$21,2,FALSE)</f>
        <v>0.23076923076923078</v>
      </c>
      <c r="AG219" s="61"/>
    </row>
    <row r="220" spans="1:33" ht="15" customHeight="1" x14ac:dyDescent="0.25">
      <c r="A220" s="61" t="s">
        <v>288</v>
      </c>
      <c r="B220" s="53" t="s">
        <v>289</v>
      </c>
      <c r="C220" s="105" t="s">
        <v>944</v>
      </c>
      <c r="D220" s="61" t="s">
        <v>463</v>
      </c>
      <c r="E220" s="61" t="s">
        <v>412</v>
      </c>
      <c r="F220" s="61" t="s">
        <v>413</v>
      </c>
      <c r="G220" s="61" t="s">
        <v>1425</v>
      </c>
      <c r="H220" s="55"/>
      <c r="I220" s="169"/>
      <c r="J220" s="55" t="s">
        <v>967</v>
      </c>
      <c r="K220" s="182" t="s">
        <v>1803</v>
      </c>
      <c r="L220" s="55"/>
      <c r="M220" s="55"/>
      <c r="N220" s="55" t="s">
        <v>521</v>
      </c>
      <c r="O220" s="55"/>
      <c r="P220" s="55"/>
      <c r="Q220" s="55"/>
      <c r="R220" s="55"/>
      <c r="S220" s="55"/>
      <c r="T220" s="55"/>
      <c r="U220" s="55"/>
      <c r="V220" s="55"/>
      <c r="W220" s="135"/>
      <c r="X220" s="55" t="s">
        <v>1010</v>
      </c>
      <c r="Y220" s="55"/>
      <c r="Z220" s="55"/>
      <c r="AA220" s="55" t="s">
        <v>528</v>
      </c>
      <c r="AB220" s="55"/>
      <c r="AC220" s="55"/>
      <c r="AD220" s="55"/>
      <c r="AE220" s="165">
        <f>COUNTA(L220:AD220)</f>
        <v>3</v>
      </c>
      <c r="AF220" s="399">
        <f>AE220/VLOOKUP(D220,$AI$13:$AJ$21,2,FALSE)</f>
        <v>0.23076923076923078</v>
      </c>
      <c r="AG220" s="61"/>
    </row>
    <row r="221" spans="1:33" ht="15" customHeight="1" x14ac:dyDescent="0.25">
      <c r="A221" s="61" t="s">
        <v>541</v>
      </c>
      <c r="B221" s="53" t="s">
        <v>269</v>
      </c>
      <c r="C221" s="105" t="s">
        <v>944</v>
      </c>
      <c r="D221" s="61" t="s">
        <v>463</v>
      </c>
      <c r="E221" s="61" t="s">
        <v>412</v>
      </c>
      <c r="F221" s="61" t="s">
        <v>413</v>
      </c>
      <c r="G221" s="61" t="s">
        <v>1425</v>
      </c>
      <c r="H221" s="55"/>
      <c r="I221" s="169"/>
      <c r="J221" s="55"/>
      <c r="K221" s="182" t="s">
        <v>1803</v>
      </c>
      <c r="L221" s="55"/>
      <c r="M221" s="55"/>
      <c r="N221" s="55"/>
      <c r="O221" s="55"/>
      <c r="P221" s="55"/>
      <c r="Q221" s="55"/>
      <c r="R221" s="55" t="s">
        <v>1464</v>
      </c>
      <c r="S221" s="55"/>
      <c r="T221" s="55"/>
      <c r="U221" s="55"/>
      <c r="V221" s="55"/>
      <c r="W221" s="135"/>
      <c r="X221" s="55" t="s">
        <v>1010</v>
      </c>
      <c r="Y221" s="55"/>
      <c r="Z221" s="55"/>
      <c r="AA221" s="55" t="s">
        <v>528</v>
      </c>
      <c r="AB221" s="55"/>
      <c r="AC221" s="55"/>
      <c r="AD221" s="55"/>
      <c r="AE221" s="165">
        <f>COUNTA(L221:AD221)</f>
        <v>3</v>
      </c>
      <c r="AF221" s="399">
        <f>AE221/VLOOKUP(D221,$AI$13:$AJ$21,2,FALSE)</f>
        <v>0.23076923076923078</v>
      </c>
      <c r="AG221" s="61"/>
    </row>
    <row r="222" spans="1:33" ht="15" customHeight="1" x14ac:dyDescent="0.25">
      <c r="A222" s="61" t="s">
        <v>297</v>
      </c>
      <c r="B222" s="53" t="s">
        <v>298</v>
      </c>
      <c r="C222" s="105" t="s">
        <v>944</v>
      </c>
      <c r="D222" s="61" t="s">
        <v>463</v>
      </c>
      <c r="E222" s="61" t="s">
        <v>412</v>
      </c>
      <c r="F222" s="61" t="s">
        <v>413</v>
      </c>
      <c r="G222" s="61" t="s">
        <v>1425</v>
      </c>
      <c r="H222" s="55" t="s">
        <v>521</v>
      </c>
      <c r="I222" s="169"/>
      <c r="J222" s="55" t="s">
        <v>967</v>
      </c>
      <c r="K222" s="182" t="s">
        <v>1803</v>
      </c>
      <c r="L222" s="55"/>
      <c r="M222" s="55"/>
      <c r="N222" s="55"/>
      <c r="O222" s="55"/>
      <c r="P222" s="55" t="s">
        <v>1807</v>
      </c>
      <c r="Q222" s="55"/>
      <c r="R222" s="55"/>
      <c r="S222" s="55"/>
      <c r="T222" s="55"/>
      <c r="U222" s="55"/>
      <c r="V222" s="55" t="s">
        <v>949</v>
      </c>
      <c r="W222" s="135"/>
      <c r="X222" s="55" t="s">
        <v>1034</v>
      </c>
      <c r="Y222" s="55"/>
      <c r="Z222" s="55"/>
      <c r="AA222" s="55"/>
      <c r="AB222" s="55"/>
      <c r="AC222" s="55"/>
      <c r="AD222" s="55"/>
      <c r="AE222" s="165">
        <f>COUNTA(L222:AD222)</f>
        <v>3</v>
      </c>
      <c r="AF222" s="399">
        <f>AE222/VLOOKUP(D222,$AI$13:$AJ$21,2,FALSE)</f>
        <v>0.23076923076923078</v>
      </c>
      <c r="AG222" s="61"/>
    </row>
    <row r="223" spans="1:33" ht="15" customHeight="1" x14ac:dyDescent="0.25">
      <c r="A223" s="61" t="s">
        <v>545</v>
      </c>
      <c r="B223" s="53" t="s">
        <v>168</v>
      </c>
      <c r="C223" s="105" t="s">
        <v>944</v>
      </c>
      <c r="D223" s="61" t="s">
        <v>463</v>
      </c>
      <c r="E223" s="61" t="s">
        <v>412</v>
      </c>
      <c r="F223" s="61" t="s">
        <v>413</v>
      </c>
      <c r="G223" s="61" t="s">
        <v>1425</v>
      </c>
      <c r="H223" s="55"/>
      <c r="I223" s="169"/>
      <c r="J223" s="55" t="s">
        <v>967</v>
      </c>
      <c r="K223" s="182" t="s">
        <v>1803</v>
      </c>
      <c r="L223" s="55"/>
      <c r="M223" s="55"/>
      <c r="N223" s="55" t="s">
        <v>521</v>
      </c>
      <c r="O223" s="55"/>
      <c r="P223" s="55"/>
      <c r="Q223" s="55"/>
      <c r="R223" s="55" t="s">
        <v>1464</v>
      </c>
      <c r="S223" s="55"/>
      <c r="T223" s="55"/>
      <c r="U223" s="55"/>
      <c r="V223" s="55"/>
      <c r="W223" s="135"/>
      <c r="X223" s="55" t="s">
        <v>1036</v>
      </c>
      <c r="Y223" s="55"/>
      <c r="Z223" s="55"/>
      <c r="AA223" s="55"/>
      <c r="AB223" s="55"/>
      <c r="AC223" s="55"/>
      <c r="AD223" s="55"/>
      <c r="AE223" s="165">
        <f>COUNTA(L223:AD223)</f>
        <v>3</v>
      </c>
      <c r="AF223" s="399">
        <f>AE223/VLOOKUP(D223,$AI$13:$AJ$21,2,FALSE)</f>
        <v>0.23076923076923078</v>
      </c>
      <c r="AG223" s="61"/>
    </row>
    <row r="224" spans="1:33" ht="15" customHeight="1" x14ac:dyDescent="0.25">
      <c r="A224" s="61" t="s">
        <v>162</v>
      </c>
      <c r="B224" s="53" t="s">
        <v>466</v>
      </c>
      <c r="C224" s="105" t="s">
        <v>944</v>
      </c>
      <c r="D224" s="61" t="s">
        <v>463</v>
      </c>
      <c r="E224" s="61" t="s">
        <v>406</v>
      </c>
      <c r="F224" s="61" t="s">
        <v>404</v>
      </c>
      <c r="G224" s="61" t="s">
        <v>1425</v>
      </c>
      <c r="H224" s="55"/>
      <c r="I224" s="169"/>
      <c r="J224" s="55" t="s">
        <v>967</v>
      </c>
      <c r="K224" s="182" t="s">
        <v>1803</v>
      </c>
      <c r="L224" s="55"/>
      <c r="M224" s="55" t="s">
        <v>85</v>
      </c>
      <c r="N224" s="55" t="s">
        <v>521</v>
      </c>
      <c r="O224" s="55"/>
      <c r="P224" s="55"/>
      <c r="Q224" s="55"/>
      <c r="R224" s="55"/>
      <c r="S224" s="55"/>
      <c r="T224" s="55"/>
      <c r="U224" s="55"/>
      <c r="V224" s="55"/>
      <c r="W224" s="134" t="s">
        <v>1079</v>
      </c>
      <c r="X224" s="55"/>
      <c r="Y224" s="55"/>
      <c r="Z224" s="55"/>
      <c r="AA224" s="55"/>
      <c r="AB224" s="55"/>
      <c r="AC224" s="55"/>
      <c r="AD224" s="55"/>
      <c r="AE224" s="165">
        <f>COUNTA(L224:AD224)</f>
        <v>3</v>
      </c>
      <c r="AF224" s="399">
        <f>AE224/VLOOKUP(D224,$AI$13:$AJ$21,2,FALSE)</f>
        <v>0.23076923076923078</v>
      </c>
      <c r="AG224" s="61"/>
    </row>
    <row r="225" spans="1:33" ht="15" customHeight="1" x14ac:dyDescent="0.25">
      <c r="A225" s="61" t="s">
        <v>1069</v>
      </c>
      <c r="B225" s="53" t="s">
        <v>1070</v>
      </c>
      <c r="C225" s="105" t="s">
        <v>944</v>
      </c>
      <c r="D225" s="61" t="s">
        <v>463</v>
      </c>
      <c r="E225" s="61" t="s">
        <v>406</v>
      </c>
      <c r="F225" s="61" t="s">
        <v>404</v>
      </c>
      <c r="G225" s="61" t="s">
        <v>1686</v>
      </c>
      <c r="H225" s="55"/>
      <c r="I225" s="169"/>
      <c r="J225" s="55"/>
      <c r="K225" s="182" t="s">
        <v>1802</v>
      </c>
      <c r="L225" s="55" t="s">
        <v>84</v>
      </c>
      <c r="M225" s="55"/>
      <c r="N225" s="55"/>
      <c r="O225" s="55"/>
      <c r="P225" s="55" t="s">
        <v>1806</v>
      </c>
      <c r="Q225" s="55"/>
      <c r="R225" s="55"/>
      <c r="S225" s="55"/>
      <c r="T225" s="55"/>
      <c r="U225" s="55"/>
      <c r="V225" s="55"/>
      <c r="W225" s="55"/>
      <c r="X225" s="55"/>
      <c r="Y225" s="55"/>
      <c r="Z225" s="55"/>
      <c r="AA225" s="55" t="s">
        <v>527</v>
      </c>
      <c r="AB225" s="55"/>
      <c r="AC225" s="55"/>
      <c r="AD225" s="55"/>
      <c r="AE225" s="165">
        <f>COUNTA(L225:AD225)</f>
        <v>3</v>
      </c>
      <c r="AF225" s="399">
        <f>AE225/VLOOKUP(D225,$AI$13:$AJ$21,2,FALSE)</f>
        <v>0.23076923076923078</v>
      </c>
      <c r="AG225" s="61"/>
    </row>
    <row r="226" spans="1:33" ht="15" customHeight="1" x14ac:dyDescent="0.25">
      <c r="A226" s="61" t="s">
        <v>150</v>
      </c>
      <c r="B226" s="53" t="s">
        <v>151</v>
      </c>
      <c r="C226" s="105" t="s">
        <v>944</v>
      </c>
      <c r="D226" s="61" t="s">
        <v>463</v>
      </c>
      <c r="E226" s="61" t="s">
        <v>411</v>
      </c>
      <c r="F226" s="61" t="s">
        <v>404</v>
      </c>
      <c r="G226" s="61" t="s">
        <v>1687</v>
      </c>
      <c r="H226" s="55"/>
      <c r="I226" s="169"/>
      <c r="J226" s="55" t="s">
        <v>967</v>
      </c>
      <c r="K226" s="182" t="s">
        <v>1803</v>
      </c>
      <c r="L226" s="55"/>
      <c r="M226" s="55"/>
      <c r="N226" s="55"/>
      <c r="O226" s="55"/>
      <c r="P226" s="55" t="s">
        <v>1808</v>
      </c>
      <c r="Q226" s="55"/>
      <c r="R226" s="55" t="s">
        <v>1464</v>
      </c>
      <c r="S226" s="55"/>
      <c r="T226" s="55"/>
      <c r="U226" s="55"/>
      <c r="V226" s="55"/>
      <c r="W226" s="55" t="s">
        <v>1814</v>
      </c>
      <c r="X226" s="55"/>
      <c r="Y226" s="55"/>
      <c r="Z226" s="55"/>
      <c r="AA226" s="55"/>
      <c r="AB226" s="55"/>
      <c r="AC226" s="55"/>
      <c r="AD226" s="55"/>
      <c r="AE226" s="165">
        <f>COUNTA(L226:AD226)</f>
        <v>3</v>
      </c>
      <c r="AF226" s="399">
        <f>AE226/VLOOKUP(D226,$AI$13:$AJ$21,2,FALSE)</f>
        <v>0.23076923076923078</v>
      </c>
      <c r="AG226" s="61"/>
    </row>
    <row r="227" spans="1:33" ht="15" customHeight="1" x14ac:dyDescent="0.25">
      <c r="A227" s="61" t="s">
        <v>141</v>
      </c>
      <c r="B227" s="53" t="s">
        <v>142</v>
      </c>
      <c r="C227" s="105" t="s">
        <v>944</v>
      </c>
      <c r="D227" s="61" t="s">
        <v>463</v>
      </c>
      <c r="E227" s="61" t="s">
        <v>407</v>
      </c>
      <c r="F227" s="61" t="s">
        <v>404</v>
      </c>
      <c r="G227" s="61" t="s">
        <v>1425</v>
      </c>
      <c r="H227" s="55"/>
      <c r="I227" s="169"/>
      <c r="J227" s="55" t="s">
        <v>967</v>
      </c>
      <c r="K227" s="182" t="s">
        <v>1803</v>
      </c>
      <c r="L227" s="55"/>
      <c r="M227" s="55"/>
      <c r="N227" s="55" t="s">
        <v>521</v>
      </c>
      <c r="O227" s="55"/>
      <c r="P227" s="55"/>
      <c r="Q227" s="55"/>
      <c r="R227" s="55" t="s">
        <v>1464</v>
      </c>
      <c r="S227" s="55"/>
      <c r="T227" s="55"/>
      <c r="U227" s="55"/>
      <c r="V227" s="55"/>
      <c r="W227" s="55" t="s">
        <v>1817</v>
      </c>
      <c r="X227" s="55"/>
      <c r="Y227" s="55"/>
      <c r="Z227" s="55"/>
      <c r="AA227" s="55"/>
      <c r="AB227" s="55"/>
      <c r="AC227" s="55"/>
      <c r="AD227" s="55"/>
      <c r="AE227" s="165">
        <f>COUNTA(L227:AD227)</f>
        <v>3</v>
      </c>
      <c r="AF227" s="399">
        <f>AE227/VLOOKUP(D227,$AI$13:$AJ$21,2,FALSE)</f>
        <v>0.23076923076923078</v>
      </c>
      <c r="AG227" s="61" t="s">
        <v>666</v>
      </c>
    </row>
    <row r="228" spans="1:33" ht="15" customHeight="1" x14ac:dyDescent="0.25">
      <c r="A228" s="61" t="s">
        <v>96</v>
      </c>
      <c r="B228" s="53" t="s">
        <v>227</v>
      </c>
      <c r="C228" s="105" t="s">
        <v>944</v>
      </c>
      <c r="D228" s="61" t="s">
        <v>463</v>
      </c>
      <c r="E228" s="61" t="s">
        <v>417</v>
      </c>
      <c r="F228" s="61" t="s">
        <v>418</v>
      </c>
      <c r="G228" s="61" t="s">
        <v>1687</v>
      </c>
      <c r="H228" s="55" t="s">
        <v>521</v>
      </c>
      <c r="I228" s="169"/>
      <c r="J228" s="55" t="s">
        <v>967</v>
      </c>
      <c r="K228" s="182" t="s">
        <v>1803</v>
      </c>
      <c r="L228" s="55"/>
      <c r="M228" s="55"/>
      <c r="N228" s="55"/>
      <c r="O228" s="55"/>
      <c r="P228" s="55"/>
      <c r="Q228" s="55"/>
      <c r="R228" s="55"/>
      <c r="S228" s="55"/>
      <c r="T228" s="55"/>
      <c r="U228" s="55" t="s">
        <v>946</v>
      </c>
      <c r="V228" s="55" t="s">
        <v>1084</v>
      </c>
      <c r="W228" s="135"/>
      <c r="X228" s="55"/>
      <c r="Y228" s="55"/>
      <c r="Z228" s="55" t="s">
        <v>1451</v>
      </c>
      <c r="AA228" s="55"/>
      <c r="AB228" s="55"/>
      <c r="AC228" s="55"/>
      <c r="AD228" s="55"/>
      <c r="AE228" s="165">
        <f>COUNTA(L228:AD228)</f>
        <v>3</v>
      </c>
      <c r="AF228" s="399">
        <f>AE228/VLOOKUP(D228,$AI$13:$AJ$21,2,FALSE)</f>
        <v>0.23076923076923078</v>
      </c>
      <c r="AG228" s="61" t="s">
        <v>785</v>
      </c>
    </row>
    <row r="229" spans="1:33" ht="15" customHeight="1" x14ac:dyDescent="0.25">
      <c r="A229" s="61" t="s">
        <v>488</v>
      </c>
      <c r="B229" s="53" t="s">
        <v>517</v>
      </c>
      <c r="C229" s="105" t="s">
        <v>944</v>
      </c>
      <c r="D229" s="61" t="s">
        <v>463</v>
      </c>
      <c r="E229" s="61" t="s">
        <v>417</v>
      </c>
      <c r="F229" s="61" t="s">
        <v>418</v>
      </c>
      <c r="G229" s="61" t="s">
        <v>1431</v>
      </c>
      <c r="H229" s="55" t="s">
        <v>521</v>
      </c>
      <c r="I229" s="169"/>
      <c r="J229" s="55" t="s">
        <v>967</v>
      </c>
      <c r="K229" s="182" t="s">
        <v>1803</v>
      </c>
      <c r="L229" s="55"/>
      <c r="M229" s="55"/>
      <c r="N229" s="55"/>
      <c r="O229" s="55"/>
      <c r="P229" s="55" t="s">
        <v>1807</v>
      </c>
      <c r="Q229" s="55" t="s">
        <v>526</v>
      </c>
      <c r="R229" s="55"/>
      <c r="S229" s="55"/>
      <c r="T229" s="55"/>
      <c r="U229" s="55"/>
      <c r="V229" s="55"/>
      <c r="W229" s="135"/>
      <c r="X229" s="55"/>
      <c r="Y229" s="55"/>
      <c r="Z229" s="55" t="s">
        <v>1088</v>
      </c>
      <c r="AA229" s="55"/>
      <c r="AB229" s="55"/>
      <c r="AC229" s="55"/>
      <c r="AD229" s="55"/>
      <c r="AE229" s="165">
        <f>COUNTA(L229:AD229)</f>
        <v>3</v>
      </c>
      <c r="AF229" s="399">
        <f>AE229/VLOOKUP(D229,$AI$13:$AJ$21,2,FALSE)</f>
        <v>0.23076923076923078</v>
      </c>
      <c r="AG229" s="61"/>
    </row>
    <row r="230" spans="1:33" ht="15" customHeight="1" x14ac:dyDescent="0.25">
      <c r="A230" s="61" t="s">
        <v>311</v>
      </c>
      <c r="B230" s="106" t="s">
        <v>312</v>
      </c>
      <c r="C230" s="105" t="s">
        <v>944</v>
      </c>
      <c r="D230" s="101" t="s">
        <v>464</v>
      </c>
      <c r="E230" s="107" t="s">
        <v>1336</v>
      </c>
      <c r="F230" s="99" t="s">
        <v>1329</v>
      </c>
      <c r="G230" s="99" t="s">
        <v>1414</v>
      </c>
      <c r="H230" s="52" t="s">
        <v>521</v>
      </c>
      <c r="I230" s="171"/>
      <c r="J230" s="52" t="s">
        <v>967</v>
      </c>
      <c r="K230" s="182" t="s">
        <v>1803</v>
      </c>
      <c r="L230" s="104"/>
      <c r="M230" s="52"/>
      <c r="N230" s="55" t="s">
        <v>521</v>
      </c>
      <c r="O230" s="52"/>
      <c r="P230" s="52"/>
      <c r="Q230" s="52"/>
      <c r="R230" s="52"/>
      <c r="S230" s="52"/>
      <c r="T230" s="52"/>
      <c r="U230" s="52"/>
      <c r="V230" s="52"/>
      <c r="W230" s="52"/>
      <c r="X230" s="52"/>
      <c r="Y230" s="52"/>
      <c r="Z230" s="52"/>
      <c r="AA230" s="52"/>
      <c r="AB230" s="52"/>
      <c r="AC230" s="52"/>
      <c r="AD230" s="52"/>
      <c r="AE230" s="165">
        <f>COUNTA(L230:AD230)</f>
        <v>1</v>
      </c>
      <c r="AF230" s="399">
        <f>AE230/VLOOKUP(D230,$AI$13:$AJ$21,2,FALSE)</f>
        <v>0.2</v>
      </c>
      <c r="AG230" s="107" t="s">
        <v>666</v>
      </c>
    </row>
    <row r="231" spans="1:33" ht="15" customHeight="1" x14ac:dyDescent="0.25">
      <c r="A231" s="146" t="s">
        <v>559</v>
      </c>
      <c r="B231" s="147" t="s">
        <v>560</v>
      </c>
      <c r="C231" s="105" t="s">
        <v>944</v>
      </c>
      <c r="D231" s="61" t="s">
        <v>464</v>
      </c>
      <c r="E231" s="110" t="s">
        <v>1337</v>
      </c>
      <c r="F231" s="99" t="s">
        <v>1338</v>
      </c>
      <c r="G231" s="103" t="s">
        <v>1695</v>
      </c>
      <c r="H231" s="52"/>
      <c r="I231" s="176"/>
      <c r="J231" s="124"/>
      <c r="K231" s="182" t="s">
        <v>1803</v>
      </c>
      <c r="L231" s="52"/>
      <c r="M231" s="124"/>
      <c r="N231" s="52" t="s">
        <v>521</v>
      </c>
      <c r="O231" s="52"/>
      <c r="P231" s="52"/>
      <c r="Q231" s="52"/>
      <c r="R231" s="52"/>
      <c r="S231" s="52"/>
      <c r="T231" s="52"/>
      <c r="U231" s="52"/>
      <c r="V231" s="52"/>
      <c r="W231" s="52"/>
      <c r="X231" s="52"/>
      <c r="Y231" s="52"/>
      <c r="Z231" s="52"/>
      <c r="AA231" s="52"/>
      <c r="AB231" s="52"/>
      <c r="AC231" s="52"/>
      <c r="AD231" s="52"/>
      <c r="AE231" s="165">
        <f>COUNTA(L231:AD231)</f>
        <v>1</v>
      </c>
      <c r="AF231" s="399">
        <f>AE231/VLOOKUP(D231,$AI$13:$AJ$21,2,FALSE)</f>
        <v>0.2</v>
      </c>
      <c r="AG231" s="107" t="s">
        <v>666</v>
      </c>
    </row>
    <row r="232" spans="1:33" ht="15" customHeight="1" x14ac:dyDescent="0.25">
      <c r="A232" s="61" t="s">
        <v>322</v>
      </c>
      <c r="B232" s="53" t="s">
        <v>323</v>
      </c>
      <c r="C232" s="105" t="s">
        <v>944</v>
      </c>
      <c r="D232" s="61" t="s">
        <v>464</v>
      </c>
      <c r="E232" s="110" t="s">
        <v>1341</v>
      </c>
      <c r="F232" s="99" t="s">
        <v>1340</v>
      </c>
      <c r="G232" s="99" t="s">
        <v>1430</v>
      </c>
      <c r="H232" s="52"/>
      <c r="I232" s="169"/>
      <c r="J232" s="55" t="s">
        <v>967</v>
      </c>
      <c r="K232" s="182" t="s">
        <v>1803</v>
      </c>
      <c r="L232" s="55"/>
      <c r="M232" s="55"/>
      <c r="N232" s="55" t="s">
        <v>521</v>
      </c>
      <c r="O232" s="55"/>
      <c r="P232" s="55"/>
      <c r="Q232" s="55"/>
      <c r="R232" s="55"/>
      <c r="S232" s="55"/>
      <c r="T232" s="55"/>
      <c r="U232" s="55"/>
      <c r="V232" s="52"/>
      <c r="W232" s="55"/>
      <c r="X232" s="55"/>
      <c r="Y232" s="55"/>
      <c r="Z232" s="55"/>
      <c r="AA232" s="55"/>
      <c r="AB232" s="55"/>
      <c r="AC232" s="55"/>
      <c r="AD232" s="55"/>
      <c r="AE232" s="165">
        <f>COUNTA(L232:AD232)</f>
        <v>1</v>
      </c>
      <c r="AF232" s="399">
        <f>AE232/VLOOKUP(D232,$AI$13:$AJ$21,2,FALSE)</f>
        <v>0.2</v>
      </c>
      <c r="AG232" s="107" t="s">
        <v>666</v>
      </c>
    </row>
    <row r="233" spans="1:33" ht="15" customHeight="1" x14ac:dyDescent="0.25">
      <c r="A233" s="61" t="s">
        <v>314</v>
      </c>
      <c r="B233" s="147" t="s">
        <v>315</v>
      </c>
      <c r="C233" s="105" t="s">
        <v>944</v>
      </c>
      <c r="D233" s="101" t="s">
        <v>464</v>
      </c>
      <c r="E233" s="107" t="s">
        <v>1352</v>
      </c>
      <c r="F233" s="99" t="s">
        <v>1340</v>
      </c>
      <c r="G233" s="99" t="s">
        <v>1414</v>
      </c>
      <c r="H233" s="52"/>
      <c r="I233" s="171"/>
      <c r="J233" s="55" t="s">
        <v>967</v>
      </c>
      <c r="K233" s="182" t="s">
        <v>1803</v>
      </c>
      <c r="L233" s="104"/>
      <c r="M233" s="52"/>
      <c r="N233" s="55" t="s">
        <v>521</v>
      </c>
      <c r="O233" s="52"/>
      <c r="P233" s="52"/>
      <c r="Q233" s="52"/>
      <c r="R233" s="52"/>
      <c r="S233" s="52"/>
      <c r="T233" s="52"/>
      <c r="U233" s="52"/>
      <c r="V233" s="52"/>
      <c r="W233" s="52"/>
      <c r="X233" s="52"/>
      <c r="Y233" s="52"/>
      <c r="Z233" s="52"/>
      <c r="AA233" s="52"/>
      <c r="AB233" s="52"/>
      <c r="AC233" s="52"/>
      <c r="AD233" s="52"/>
      <c r="AE233" s="165">
        <f>COUNTA(L233:AD233)</f>
        <v>1</v>
      </c>
      <c r="AF233" s="399">
        <f>AE233/VLOOKUP(D233,$AI$13:$AJ$21,2,FALSE)</f>
        <v>0.2</v>
      </c>
      <c r="AG233" s="107" t="s">
        <v>666</v>
      </c>
    </row>
    <row r="234" spans="1:33" ht="15" customHeight="1" x14ac:dyDescent="0.25">
      <c r="A234" s="99" t="s">
        <v>772</v>
      </c>
      <c r="B234" s="106" t="s">
        <v>777</v>
      </c>
      <c r="C234" s="99" t="s">
        <v>773</v>
      </c>
      <c r="D234" s="51" t="s">
        <v>774</v>
      </c>
      <c r="E234" s="99"/>
      <c r="F234" s="99" t="s">
        <v>653</v>
      </c>
      <c r="G234" s="99"/>
      <c r="H234" s="52"/>
      <c r="I234" s="171"/>
      <c r="J234" s="124"/>
      <c r="K234" s="182" t="s">
        <v>1829</v>
      </c>
      <c r="L234" s="52"/>
      <c r="M234" s="52" t="s">
        <v>85</v>
      </c>
      <c r="N234" s="52"/>
      <c r="O234" s="52"/>
      <c r="P234" s="52"/>
      <c r="Q234" s="52"/>
      <c r="R234" s="52"/>
      <c r="S234" s="52"/>
      <c r="T234" s="52"/>
      <c r="U234" s="52"/>
      <c r="V234" s="52"/>
      <c r="W234" s="52"/>
      <c r="X234" s="52"/>
      <c r="Y234" s="52"/>
      <c r="Z234" s="52"/>
      <c r="AA234" s="52"/>
      <c r="AB234" s="52"/>
      <c r="AC234" s="52"/>
      <c r="AD234" s="52"/>
      <c r="AE234" s="165">
        <f>COUNTA(L234:AD234)</f>
        <v>1</v>
      </c>
      <c r="AF234" s="399">
        <f>AE234/VLOOKUP(D234,$AI$13:$AJ$21,2,FALSE)</f>
        <v>0.2</v>
      </c>
      <c r="AG234" s="99"/>
    </row>
    <row r="235" spans="1:33" ht="15" customHeight="1" x14ac:dyDescent="0.25">
      <c r="A235" s="101" t="s">
        <v>786</v>
      </c>
      <c r="B235" s="149" t="s">
        <v>787</v>
      </c>
      <c r="C235" s="61" t="s">
        <v>773</v>
      </c>
      <c r="D235" s="101" t="s">
        <v>1701</v>
      </c>
      <c r="E235" s="149"/>
      <c r="F235" s="101" t="s">
        <v>452</v>
      </c>
      <c r="G235" s="101" t="s">
        <v>1441</v>
      </c>
      <c r="H235" s="50"/>
      <c r="I235" s="178"/>
      <c r="J235" s="133"/>
      <c r="K235" s="182" t="s">
        <v>1796</v>
      </c>
      <c r="L235" s="50"/>
      <c r="M235" s="52"/>
      <c r="N235" s="52"/>
      <c r="O235" s="50"/>
      <c r="P235" s="50"/>
      <c r="Q235" s="52"/>
      <c r="R235" s="55" t="s">
        <v>1464</v>
      </c>
      <c r="S235" s="55"/>
      <c r="T235" s="55"/>
      <c r="U235" s="50"/>
      <c r="V235" s="52"/>
      <c r="W235" s="52"/>
      <c r="X235" s="52"/>
      <c r="Y235" s="52"/>
      <c r="Z235" s="52"/>
      <c r="AA235" s="52"/>
      <c r="AB235" s="52"/>
      <c r="AC235" s="52"/>
      <c r="AD235" s="52"/>
      <c r="AE235" s="165">
        <f>COUNTA(L235:AD235)</f>
        <v>1</v>
      </c>
      <c r="AF235" s="399">
        <f>AE235/VLOOKUP(D235,$AI$13:$AJ$21,2,FALSE)</f>
        <v>0.2</v>
      </c>
      <c r="AG235" s="99" t="s">
        <v>668</v>
      </c>
    </row>
    <row r="236" spans="1:33" ht="15" customHeight="1" x14ac:dyDescent="0.25">
      <c r="A236" s="101" t="s">
        <v>368</v>
      </c>
      <c r="B236" s="149" t="s">
        <v>369</v>
      </c>
      <c r="C236" s="61" t="s">
        <v>773</v>
      </c>
      <c r="D236" s="101" t="s">
        <v>1701</v>
      </c>
      <c r="E236" s="149"/>
      <c r="F236" s="101" t="s">
        <v>452</v>
      </c>
      <c r="G236" s="101" t="s">
        <v>1441</v>
      </c>
      <c r="H236" s="50"/>
      <c r="I236" s="178"/>
      <c r="J236" s="133"/>
      <c r="K236" s="184" t="s">
        <v>1829</v>
      </c>
      <c r="L236" s="50"/>
      <c r="M236" s="52"/>
      <c r="N236" s="52"/>
      <c r="O236" s="50"/>
      <c r="P236" s="50"/>
      <c r="Q236" s="52"/>
      <c r="R236" s="55" t="s">
        <v>945</v>
      </c>
      <c r="S236" s="55"/>
      <c r="T236" s="55"/>
      <c r="U236" s="55"/>
      <c r="V236" s="52"/>
      <c r="W236" s="52"/>
      <c r="X236" s="52"/>
      <c r="Y236" s="52"/>
      <c r="Z236" s="52"/>
      <c r="AA236" s="52"/>
      <c r="AB236" s="52"/>
      <c r="AC236" s="52"/>
      <c r="AD236" s="52"/>
      <c r="AE236" s="165">
        <f>COUNTA(L236:AD236)</f>
        <v>1</v>
      </c>
      <c r="AF236" s="399">
        <f>AE236/VLOOKUP(D236,$AI$13:$AJ$21,2,FALSE)</f>
        <v>0.2</v>
      </c>
      <c r="AG236" s="99"/>
    </row>
    <row r="237" spans="1:33" ht="15" customHeight="1" x14ac:dyDescent="0.25">
      <c r="A237" s="101" t="s">
        <v>809</v>
      </c>
      <c r="B237" s="149" t="s">
        <v>367</v>
      </c>
      <c r="C237" s="61" t="s">
        <v>773</v>
      </c>
      <c r="D237" s="101" t="s">
        <v>1701</v>
      </c>
      <c r="E237" s="149"/>
      <c r="F237" s="101" t="s">
        <v>452</v>
      </c>
      <c r="G237" s="101" t="s">
        <v>1441</v>
      </c>
      <c r="H237" s="50"/>
      <c r="I237" s="178"/>
      <c r="J237" s="133"/>
      <c r="K237" s="184" t="s">
        <v>1802</v>
      </c>
      <c r="L237" s="50"/>
      <c r="M237" s="55" t="s">
        <v>84</v>
      </c>
      <c r="N237" s="50"/>
      <c r="O237" s="50"/>
      <c r="P237" s="50"/>
      <c r="Q237" s="50"/>
      <c r="R237" s="50"/>
      <c r="S237" s="50"/>
      <c r="T237" s="50"/>
      <c r="U237" s="50"/>
      <c r="V237" s="50"/>
      <c r="W237" s="50"/>
      <c r="X237" s="50"/>
      <c r="Y237" s="50"/>
      <c r="Z237" s="50"/>
      <c r="AA237" s="50"/>
      <c r="AB237" s="50"/>
      <c r="AC237" s="50"/>
      <c r="AD237" s="50"/>
      <c r="AE237" s="165">
        <f>COUNTA(L237:AD237)</f>
        <v>1</v>
      </c>
      <c r="AF237" s="399">
        <f>AE237/VLOOKUP(D237,$AI$13:$AJ$21,2,FALSE)</f>
        <v>0.2</v>
      </c>
      <c r="AG237" s="99"/>
    </row>
    <row r="238" spans="1:33" ht="15" customHeight="1" x14ac:dyDescent="0.25">
      <c r="A238" s="61" t="s">
        <v>1111</v>
      </c>
      <c r="B238" s="53" t="s">
        <v>1112</v>
      </c>
      <c r="C238" s="105" t="s">
        <v>944</v>
      </c>
      <c r="D238" s="61" t="s">
        <v>453</v>
      </c>
      <c r="E238" s="61" t="s">
        <v>584</v>
      </c>
      <c r="F238" s="61"/>
      <c r="G238" s="61" t="s">
        <v>1441</v>
      </c>
      <c r="H238" s="55"/>
      <c r="I238" s="169"/>
      <c r="J238" s="55"/>
      <c r="K238" s="182" t="s">
        <v>1803</v>
      </c>
      <c r="L238" s="55"/>
      <c r="M238" s="55"/>
      <c r="N238" s="55"/>
      <c r="O238" s="55"/>
      <c r="P238" s="55"/>
      <c r="Q238" s="55"/>
      <c r="R238" s="55"/>
      <c r="S238" s="55"/>
      <c r="T238" s="55"/>
      <c r="U238" s="55"/>
      <c r="V238" s="55"/>
      <c r="W238" s="135"/>
      <c r="X238" s="55"/>
      <c r="Y238" s="55"/>
      <c r="Z238" s="55"/>
      <c r="AA238" s="55"/>
      <c r="AB238" s="55" t="s">
        <v>521</v>
      </c>
      <c r="AC238" s="55"/>
      <c r="AD238" s="55"/>
      <c r="AE238" s="165">
        <f>COUNTA(L238:AD238)</f>
        <v>1</v>
      </c>
      <c r="AF238" s="399">
        <f>AE238/VLOOKUP(D238,$AI$13:$AJ$21,2,FALSE)</f>
        <v>0.16666666666666666</v>
      </c>
      <c r="AG238" s="61" t="s">
        <v>666</v>
      </c>
    </row>
    <row r="239" spans="1:33" ht="15" customHeight="1" x14ac:dyDescent="0.25">
      <c r="A239" s="61" t="s">
        <v>1115</v>
      </c>
      <c r="B239" s="53" t="s">
        <v>1116</v>
      </c>
      <c r="C239" s="105" t="s">
        <v>944</v>
      </c>
      <c r="D239" s="61" t="s">
        <v>453</v>
      </c>
      <c r="E239" s="61" t="s">
        <v>584</v>
      </c>
      <c r="F239" s="61"/>
      <c r="G239" s="61" t="s">
        <v>1692</v>
      </c>
      <c r="H239" s="55" t="s">
        <v>521</v>
      </c>
      <c r="I239" s="169"/>
      <c r="J239" s="55"/>
      <c r="K239" s="182" t="s">
        <v>1803</v>
      </c>
      <c r="L239" s="55"/>
      <c r="M239" s="55"/>
      <c r="N239" s="55"/>
      <c r="O239" s="55"/>
      <c r="P239" s="55"/>
      <c r="Q239" s="55"/>
      <c r="R239" s="55"/>
      <c r="S239" s="55"/>
      <c r="T239" s="55"/>
      <c r="U239" s="55"/>
      <c r="V239" s="55"/>
      <c r="W239" s="135"/>
      <c r="X239" s="55"/>
      <c r="Y239" s="55"/>
      <c r="Z239" s="55"/>
      <c r="AA239" s="55"/>
      <c r="AB239" s="55" t="s">
        <v>521</v>
      </c>
      <c r="AC239" s="55"/>
      <c r="AD239" s="55"/>
      <c r="AE239" s="165">
        <f>COUNTA(L239:AD239)</f>
        <v>1</v>
      </c>
      <c r="AF239" s="399">
        <f>AE239/VLOOKUP(D239,$AI$13:$AJ$21,2,FALSE)</f>
        <v>0.16666666666666666</v>
      </c>
      <c r="AG239" s="61" t="s">
        <v>666</v>
      </c>
    </row>
    <row r="240" spans="1:33" ht="15" customHeight="1" x14ac:dyDescent="0.25">
      <c r="A240" s="61" t="s">
        <v>1120</v>
      </c>
      <c r="B240" s="53" t="s">
        <v>1121</v>
      </c>
      <c r="C240" s="105" t="s">
        <v>944</v>
      </c>
      <c r="D240" s="61" t="s">
        <v>453</v>
      </c>
      <c r="E240" s="61" t="s">
        <v>612</v>
      </c>
      <c r="F240" s="61"/>
      <c r="G240" s="61" t="s">
        <v>1441</v>
      </c>
      <c r="H240" s="55"/>
      <c r="I240" s="169"/>
      <c r="J240" s="55"/>
      <c r="K240" s="182" t="s">
        <v>1803</v>
      </c>
      <c r="L240" s="55"/>
      <c r="M240" s="55"/>
      <c r="N240" s="55"/>
      <c r="O240" s="55"/>
      <c r="P240" s="55"/>
      <c r="Q240" s="55"/>
      <c r="R240" s="55"/>
      <c r="S240" s="55"/>
      <c r="T240" s="55"/>
      <c r="U240" s="55"/>
      <c r="V240" s="55"/>
      <c r="W240" s="135"/>
      <c r="X240" s="55"/>
      <c r="Y240" s="55"/>
      <c r="Z240" s="55"/>
      <c r="AA240" s="55"/>
      <c r="AB240" s="55" t="s">
        <v>521</v>
      </c>
      <c r="AC240" s="55"/>
      <c r="AD240" s="55"/>
      <c r="AE240" s="165">
        <f>COUNTA(L240:AD240)</f>
        <v>1</v>
      </c>
      <c r="AF240" s="399">
        <f>AE240/VLOOKUP(D240,$AI$13:$AJ$21,2,FALSE)</f>
        <v>0.16666666666666666</v>
      </c>
      <c r="AG240" s="61" t="s">
        <v>523</v>
      </c>
    </row>
    <row r="241" spans="1:33" ht="15" customHeight="1" x14ac:dyDescent="0.25">
      <c r="A241" s="61" t="s">
        <v>1123</v>
      </c>
      <c r="B241" s="53" t="s">
        <v>1124</v>
      </c>
      <c r="C241" s="105" t="s">
        <v>944</v>
      </c>
      <c r="D241" s="61" t="s">
        <v>453</v>
      </c>
      <c r="E241" s="61" t="s">
        <v>612</v>
      </c>
      <c r="F241" s="61"/>
      <c r="G241" s="61" t="s">
        <v>1441</v>
      </c>
      <c r="H241" s="55"/>
      <c r="I241" s="169"/>
      <c r="J241" s="55"/>
      <c r="K241" s="182" t="s">
        <v>1803</v>
      </c>
      <c r="L241" s="55"/>
      <c r="M241" s="55"/>
      <c r="N241" s="55"/>
      <c r="O241" s="55"/>
      <c r="P241" s="55"/>
      <c r="Q241" s="55"/>
      <c r="R241" s="55"/>
      <c r="S241" s="55"/>
      <c r="T241" s="55"/>
      <c r="U241" s="55"/>
      <c r="V241" s="55"/>
      <c r="W241" s="135"/>
      <c r="X241" s="55"/>
      <c r="Y241" s="55"/>
      <c r="Z241" s="55"/>
      <c r="AA241" s="55"/>
      <c r="AB241" s="55" t="s">
        <v>521</v>
      </c>
      <c r="AC241" s="55"/>
      <c r="AD241" s="55"/>
      <c r="AE241" s="165">
        <f>COUNTA(L241:AD241)</f>
        <v>1</v>
      </c>
      <c r="AF241" s="399">
        <f>AE241/VLOOKUP(D241,$AI$13:$AJ$21,2,FALSE)</f>
        <v>0.16666666666666666</v>
      </c>
      <c r="AG241" s="61" t="s">
        <v>523</v>
      </c>
    </row>
    <row r="242" spans="1:33" ht="15" customHeight="1" x14ac:dyDescent="0.25">
      <c r="A242" s="61" t="s">
        <v>1125</v>
      </c>
      <c r="B242" s="53" t="s">
        <v>1824</v>
      </c>
      <c r="C242" s="105" t="s">
        <v>944</v>
      </c>
      <c r="D242" s="61" t="s">
        <v>1126</v>
      </c>
      <c r="E242" s="61" t="s">
        <v>612</v>
      </c>
      <c r="F242" s="61"/>
      <c r="G242" s="61" t="s">
        <v>1441</v>
      </c>
      <c r="H242" s="55"/>
      <c r="I242" s="169"/>
      <c r="J242" s="55"/>
      <c r="K242" s="182" t="s">
        <v>1803</v>
      </c>
      <c r="L242" s="55"/>
      <c r="M242" s="55"/>
      <c r="N242" s="55"/>
      <c r="O242" s="55"/>
      <c r="P242" s="55"/>
      <c r="Q242" s="55"/>
      <c r="R242" s="55"/>
      <c r="S242" s="55"/>
      <c r="T242" s="55"/>
      <c r="U242" s="55"/>
      <c r="V242" s="55"/>
      <c r="W242" s="135"/>
      <c r="X242" s="55"/>
      <c r="Y242" s="55"/>
      <c r="Z242" s="55"/>
      <c r="AA242" s="55"/>
      <c r="AB242" s="55" t="s">
        <v>521</v>
      </c>
      <c r="AC242" s="55"/>
      <c r="AD242" s="55"/>
      <c r="AE242" s="165">
        <f>COUNTA(L242:AD242)</f>
        <v>1</v>
      </c>
      <c r="AF242" s="399">
        <f>AE242/VLOOKUP(D242,$AI$13:$AJ$21,2,FALSE)</f>
        <v>0.16666666666666666</v>
      </c>
      <c r="AG242" s="61"/>
    </row>
    <row r="243" spans="1:33" ht="15" customHeight="1" x14ac:dyDescent="0.25">
      <c r="A243" s="61" t="s">
        <v>1130</v>
      </c>
      <c r="B243" s="53" t="s">
        <v>1826</v>
      </c>
      <c r="C243" s="105" t="s">
        <v>944</v>
      </c>
      <c r="D243" s="61" t="s">
        <v>1126</v>
      </c>
      <c r="E243" s="61" t="s">
        <v>612</v>
      </c>
      <c r="F243" s="61"/>
      <c r="G243" s="61" t="s">
        <v>1441</v>
      </c>
      <c r="H243" s="55" t="s">
        <v>521</v>
      </c>
      <c r="I243" s="169"/>
      <c r="J243" s="55"/>
      <c r="K243" s="182" t="s">
        <v>1803</v>
      </c>
      <c r="L243" s="55"/>
      <c r="M243" s="55"/>
      <c r="N243" s="55"/>
      <c r="O243" s="55"/>
      <c r="P243" s="55"/>
      <c r="Q243" s="55"/>
      <c r="R243" s="55"/>
      <c r="S243" s="55"/>
      <c r="T243" s="55"/>
      <c r="U243" s="55"/>
      <c r="V243" s="55"/>
      <c r="W243" s="135"/>
      <c r="X243" s="55"/>
      <c r="Y243" s="55"/>
      <c r="Z243" s="55"/>
      <c r="AA243" s="55"/>
      <c r="AB243" s="55" t="s">
        <v>521</v>
      </c>
      <c r="AC243" s="55"/>
      <c r="AD243" s="55"/>
      <c r="AE243" s="165">
        <f>COUNTA(L243:AD243)</f>
        <v>1</v>
      </c>
      <c r="AF243" s="399">
        <f>AE243/VLOOKUP(D243,$AI$13:$AJ$21,2,FALSE)</f>
        <v>0.16666666666666666</v>
      </c>
      <c r="AG243" s="61" t="s">
        <v>666</v>
      </c>
    </row>
    <row r="244" spans="1:33" ht="15" customHeight="1" x14ac:dyDescent="0.25">
      <c r="A244" s="61" t="s">
        <v>1135</v>
      </c>
      <c r="B244" s="53" t="s">
        <v>1827</v>
      </c>
      <c r="C244" s="105" t="s">
        <v>944</v>
      </c>
      <c r="D244" s="61" t="s">
        <v>1126</v>
      </c>
      <c r="E244" s="61" t="s">
        <v>601</v>
      </c>
      <c r="F244" s="61"/>
      <c r="G244" s="61" t="s">
        <v>1694</v>
      </c>
      <c r="H244" s="55" t="s">
        <v>521</v>
      </c>
      <c r="I244" s="169"/>
      <c r="J244" s="55"/>
      <c r="K244" s="182" t="s">
        <v>1803</v>
      </c>
      <c r="L244" s="55"/>
      <c r="M244" s="55"/>
      <c r="N244" s="55" t="s">
        <v>521</v>
      </c>
      <c r="O244" s="55"/>
      <c r="P244" s="55"/>
      <c r="Q244" s="55"/>
      <c r="R244" s="55"/>
      <c r="S244" s="55"/>
      <c r="T244" s="55"/>
      <c r="U244" s="55"/>
      <c r="V244" s="55"/>
      <c r="W244" s="135"/>
      <c r="X244" s="55"/>
      <c r="Y244" s="55"/>
      <c r="Z244" s="55"/>
      <c r="AA244" s="55"/>
      <c r="AB244" s="55"/>
      <c r="AC244" s="55"/>
      <c r="AD244" s="55"/>
      <c r="AE244" s="165">
        <f>COUNTA(L244:AD244)</f>
        <v>1</v>
      </c>
      <c r="AF244" s="399">
        <f>AE244/VLOOKUP(D244,$AI$13:$AJ$21,2,FALSE)</f>
        <v>0.16666666666666666</v>
      </c>
      <c r="AG244" s="61"/>
    </row>
    <row r="245" spans="1:33" ht="15" customHeight="1" x14ac:dyDescent="0.25">
      <c r="A245" s="256" t="s">
        <v>1917</v>
      </c>
      <c r="B245" s="257" t="s">
        <v>1918</v>
      </c>
      <c r="C245" s="105" t="s">
        <v>944</v>
      </c>
      <c r="D245" s="61" t="s">
        <v>453</v>
      </c>
      <c r="E245" s="61" t="s">
        <v>601</v>
      </c>
      <c r="F245" s="61"/>
      <c r="G245" s="61" t="s">
        <v>1436</v>
      </c>
      <c r="H245" s="55" t="s">
        <v>521</v>
      </c>
      <c r="I245" s="169"/>
      <c r="J245" s="55"/>
      <c r="K245" s="182" t="s">
        <v>1803</v>
      </c>
      <c r="L245" s="55"/>
      <c r="M245" s="55"/>
      <c r="N245" s="55"/>
      <c r="O245" s="55"/>
      <c r="P245" s="55"/>
      <c r="Q245" s="55"/>
      <c r="R245" s="55"/>
      <c r="S245" s="288" t="s">
        <v>1960</v>
      </c>
      <c r="T245" s="55"/>
      <c r="U245" s="55"/>
      <c r="V245" s="55"/>
      <c r="W245" s="135"/>
      <c r="X245" s="55"/>
      <c r="Y245" s="55"/>
      <c r="Z245" s="55"/>
      <c r="AA245" s="55"/>
      <c r="AB245" s="55"/>
      <c r="AC245" s="55"/>
      <c r="AD245" s="55"/>
      <c r="AE245" s="165">
        <f>COUNTA(L245:AD245)</f>
        <v>1</v>
      </c>
      <c r="AF245" s="399">
        <f>AE245/VLOOKUP(D245,$AI$13:$AJ$21,2,FALSE)</f>
        <v>0.16666666666666666</v>
      </c>
      <c r="AG245" s="61"/>
    </row>
    <row r="246" spans="1:33" ht="15" customHeight="1" x14ac:dyDescent="0.25">
      <c r="A246" s="61" t="s">
        <v>1140</v>
      </c>
      <c r="B246" s="53" t="s">
        <v>1141</v>
      </c>
      <c r="C246" s="105" t="s">
        <v>944</v>
      </c>
      <c r="D246" s="61" t="s">
        <v>453</v>
      </c>
      <c r="E246" s="61" t="s">
        <v>601</v>
      </c>
      <c r="F246" s="61"/>
      <c r="G246" s="61" t="s">
        <v>1436</v>
      </c>
      <c r="H246" s="55" t="s">
        <v>521</v>
      </c>
      <c r="I246" s="169"/>
      <c r="J246" s="55"/>
      <c r="K246" s="182" t="s">
        <v>1803</v>
      </c>
      <c r="L246" s="55"/>
      <c r="M246" s="55"/>
      <c r="N246" s="55"/>
      <c r="O246" s="55"/>
      <c r="P246" s="55"/>
      <c r="Q246" s="55"/>
      <c r="R246" s="55"/>
      <c r="S246" s="55"/>
      <c r="T246" s="55"/>
      <c r="U246" s="55"/>
      <c r="V246" s="55"/>
      <c r="W246" s="135"/>
      <c r="X246" s="55"/>
      <c r="Y246" s="55"/>
      <c r="Z246" s="55"/>
      <c r="AA246" s="55"/>
      <c r="AB246" s="55" t="s">
        <v>521</v>
      </c>
      <c r="AC246" s="55"/>
      <c r="AD246" s="55"/>
      <c r="AE246" s="165">
        <f>COUNTA(L246:AD246)</f>
        <v>1</v>
      </c>
      <c r="AF246" s="399">
        <f>AE246/VLOOKUP(D246,$AI$13:$AJ$21,2,FALSE)</f>
        <v>0.16666666666666666</v>
      </c>
      <c r="AG246" s="61" t="s">
        <v>666</v>
      </c>
    </row>
    <row r="247" spans="1:33" ht="15" customHeight="1" x14ac:dyDescent="0.25">
      <c r="A247" s="61" t="s">
        <v>1155</v>
      </c>
      <c r="B247" s="53" t="s">
        <v>1156</v>
      </c>
      <c r="C247" s="105" t="s">
        <v>944</v>
      </c>
      <c r="D247" s="61" t="s">
        <v>453</v>
      </c>
      <c r="E247" s="61" t="s">
        <v>574</v>
      </c>
      <c r="F247" s="61"/>
      <c r="G247" s="61" t="s">
        <v>1692</v>
      </c>
      <c r="H247" s="55"/>
      <c r="I247" s="169"/>
      <c r="J247" s="55"/>
      <c r="K247" s="182" t="s">
        <v>1803</v>
      </c>
      <c r="L247" s="55"/>
      <c r="M247" s="55"/>
      <c r="N247" s="55"/>
      <c r="O247" s="55"/>
      <c r="P247" s="55"/>
      <c r="Q247" s="55"/>
      <c r="R247" s="55"/>
      <c r="S247" s="55"/>
      <c r="T247" s="55"/>
      <c r="U247" s="55"/>
      <c r="V247" s="55"/>
      <c r="W247" s="135"/>
      <c r="X247" s="55"/>
      <c r="Y247" s="55"/>
      <c r="Z247" s="55"/>
      <c r="AA247" s="55"/>
      <c r="AB247" s="55" t="s">
        <v>521</v>
      </c>
      <c r="AC247" s="55"/>
      <c r="AD247" s="55"/>
      <c r="AE247" s="165">
        <f>COUNTA(L247:AD247)</f>
        <v>1</v>
      </c>
      <c r="AF247" s="399">
        <f>AE247/VLOOKUP(D247,$AI$13:$AJ$21,2,FALSE)</f>
        <v>0.16666666666666666</v>
      </c>
      <c r="AG247" s="61" t="s">
        <v>666</v>
      </c>
    </row>
    <row r="248" spans="1:33" ht="15" customHeight="1" x14ac:dyDescent="0.25">
      <c r="A248" s="61" t="s">
        <v>1443</v>
      </c>
      <c r="B248" s="53" t="s">
        <v>580</v>
      </c>
      <c r="C248" s="105" t="s">
        <v>944</v>
      </c>
      <c r="D248" s="61" t="s">
        <v>453</v>
      </c>
      <c r="E248" s="61" t="s">
        <v>581</v>
      </c>
      <c r="F248" s="61"/>
      <c r="G248" s="61" t="s">
        <v>1441</v>
      </c>
      <c r="H248" s="55"/>
      <c r="I248" s="169"/>
      <c r="J248" s="55"/>
      <c r="K248" s="182" t="s">
        <v>1829</v>
      </c>
      <c r="L248" s="55"/>
      <c r="M248" s="55"/>
      <c r="N248" s="55" t="s">
        <v>521</v>
      </c>
      <c r="O248" s="55"/>
      <c r="P248" s="55"/>
      <c r="Q248" s="55"/>
      <c r="R248" s="55"/>
      <c r="S248" s="55"/>
      <c r="T248" s="55"/>
      <c r="U248" s="55"/>
      <c r="V248" s="55"/>
      <c r="W248" s="135"/>
      <c r="X248" s="55"/>
      <c r="Y248" s="55"/>
      <c r="Z248" s="55"/>
      <c r="AA248" s="55"/>
      <c r="AB248" s="55"/>
      <c r="AC248" s="55"/>
      <c r="AD248" s="55"/>
      <c r="AE248" s="165">
        <f>COUNTA(L248:AD248)</f>
        <v>1</v>
      </c>
      <c r="AF248" s="399">
        <f>AE248/VLOOKUP(D248,$AI$13:$AJ$21,2,FALSE)</f>
        <v>0.16666666666666666</v>
      </c>
      <c r="AG248" s="61"/>
    </row>
    <row r="249" spans="1:33" ht="15" customHeight="1" x14ac:dyDescent="0.25">
      <c r="A249" s="61" t="s">
        <v>1162</v>
      </c>
      <c r="B249" s="53" t="s">
        <v>1163</v>
      </c>
      <c r="C249" s="105" t="s">
        <v>944</v>
      </c>
      <c r="D249" s="61" t="s">
        <v>453</v>
      </c>
      <c r="E249" s="61" t="s">
        <v>581</v>
      </c>
      <c r="F249" s="61"/>
      <c r="G249" s="61" t="s">
        <v>1441</v>
      </c>
      <c r="H249" s="55"/>
      <c r="I249" s="169"/>
      <c r="J249" s="55"/>
      <c r="K249" s="182" t="s">
        <v>1802</v>
      </c>
      <c r="L249" s="55"/>
      <c r="M249" s="55"/>
      <c r="N249" s="55" t="s">
        <v>521</v>
      </c>
      <c r="O249" s="55"/>
      <c r="P249" s="55"/>
      <c r="Q249" s="55"/>
      <c r="R249" s="55"/>
      <c r="S249" s="55"/>
      <c r="T249" s="55"/>
      <c r="U249" s="55"/>
      <c r="V249" s="55"/>
      <c r="W249" s="135"/>
      <c r="X249" s="55"/>
      <c r="Y249" s="55"/>
      <c r="Z249" s="55"/>
      <c r="AA249" s="55"/>
      <c r="AB249" s="55"/>
      <c r="AC249" s="55"/>
      <c r="AD249" s="55"/>
      <c r="AE249" s="165">
        <f>COUNTA(L249:AD249)</f>
        <v>1</v>
      </c>
      <c r="AF249" s="399">
        <f>AE249/VLOOKUP(D249,$AI$13:$AJ$21,2,FALSE)</f>
        <v>0.16666666666666666</v>
      </c>
      <c r="AG249" s="61" t="s">
        <v>657</v>
      </c>
    </row>
    <row r="250" spans="1:33" ht="15" customHeight="1" x14ac:dyDescent="0.25">
      <c r="A250" s="105" t="s">
        <v>1168</v>
      </c>
      <c r="B250" s="53" t="s">
        <v>1169</v>
      </c>
      <c r="C250" s="105" t="s">
        <v>944</v>
      </c>
      <c r="D250" s="61" t="s">
        <v>453</v>
      </c>
      <c r="E250" s="105" t="s">
        <v>581</v>
      </c>
      <c r="F250" s="61"/>
      <c r="G250" s="61"/>
      <c r="H250" s="55"/>
      <c r="I250" s="175"/>
      <c r="J250" s="58"/>
      <c r="K250" s="182" t="s">
        <v>1802</v>
      </c>
      <c r="L250" s="58"/>
      <c r="M250" s="55"/>
      <c r="N250" s="49" t="s">
        <v>521</v>
      </c>
      <c r="O250" s="55"/>
      <c r="P250" s="55"/>
      <c r="Q250" s="55"/>
      <c r="R250" s="55"/>
      <c r="S250" s="55"/>
      <c r="T250" s="55"/>
      <c r="U250" s="55"/>
      <c r="V250" s="55"/>
      <c r="W250" s="55"/>
      <c r="X250" s="55"/>
      <c r="Y250" s="55"/>
      <c r="Z250" s="55"/>
      <c r="AA250" s="55"/>
      <c r="AB250" s="55"/>
      <c r="AC250" s="55"/>
      <c r="AD250" s="55"/>
      <c r="AE250" s="165">
        <f>COUNTA(L250:AD250)</f>
        <v>1</v>
      </c>
      <c r="AF250" s="399">
        <f>AE250/VLOOKUP(D250,$AI$13:$AJ$21,2,FALSE)</f>
        <v>0.16666666666666666</v>
      </c>
      <c r="AG250" s="105" t="s">
        <v>666</v>
      </c>
    </row>
    <row r="251" spans="1:33" ht="15" customHeight="1" x14ac:dyDescent="0.25">
      <c r="A251" s="105" t="s">
        <v>617</v>
      </c>
      <c r="B251" s="53" t="s">
        <v>618</v>
      </c>
      <c r="C251" s="105" t="s">
        <v>944</v>
      </c>
      <c r="D251" s="61" t="s">
        <v>453</v>
      </c>
      <c r="E251" s="105" t="s">
        <v>581</v>
      </c>
      <c r="F251" s="61"/>
      <c r="G251" s="61"/>
      <c r="H251" s="55"/>
      <c r="I251" s="175"/>
      <c r="J251" s="58"/>
      <c r="K251" s="182" t="s">
        <v>1802</v>
      </c>
      <c r="L251" s="58"/>
      <c r="M251" s="55"/>
      <c r="N251" s="49" t="s">
        <v>521</v>
      </c>
      <c r="O251" s="55"/>
      <c r="P251" s="55"/>
      <c r="Q251" s="55"/>
      <c r="R251" s="55"/>
      <c r="S251" s="55"/>
      <c r="T251" s="55"/>
      <c r="U251" s="55"/>
      <c r="V251" s="55"/>
      <c r="W251" s="55"/>
      <c r="X251" s="55"/>
      <c r="Y251" s="55"/>
      <c r="Z251" s="55"/>
      <c r="AA251" s="55"/>
      <c r="AB251" s="55"/>
      <c r="AC251" s="55"/>
      <c r="AD251" s="55"/>
      <c r="AE251" s="165">
        <f>COUNTA(L251:AD251)</f>
        <v>1</v>
      </c>
      <c r="AF251" s="399">
        <f>AE251/VLOOKUP(D251,$AI$13:$AJ$21,2,FALSE)</f>
        <v>0.16666666666666666</v>
      </c>
      <c r="AG251" s="105" t="s">
        <v>666</v>
      </c>
    </row>
    <row r="252" spans="1:33" ht="15" customHeight="1" x14ac:dyDescent="0.25">
      <c r="A252" s="107" t="s">
        <v>1189</v>
      </c>
      <c r="B252" s="53" t="s">
        <v>1835</v>
      </c>
      <c r="C252" s="105" t="s">
        <v>944</v>
      </c>
      <c r="D252" s="99" t="s">
        <v>453</v>
      </c>
      <c r="E252" s="61" t="s">
        <v>614</v>
      </c>
      <c r="F252" s="99"/>
      <c r="G252" s="99" t="s">
        <v>1441</v>
      </c>
      <c r="H252" s="52"/>
      <c r="I252" s="171"/>
      <c r="J252" s="52"/>
      <c r="K252" s="182" t="s">
        <v>1858</v>
      </c>
      <c r="L252" s="104"/>
      <c r="M252" s="52"/>
      <c r="N252" s="52"/>
      <c r="O252" s="52"/>
      <c r="P252" s="52"/>
      <c r="Q252" s="52"/>
      <c r="R252" s="52"/>
      <c r="S252" s="52"/>
      <c r="T252" s="52"/>
      <c r="U252" s="52"/>
      <c r="V252" s="52"/>
      <c r="W252" s="52"/>
      <c r="X252" s="52"/>
      <c r="Y252" s="52"/>
      <c r="Z252" s="52"/>
      <c r="AA252" s="52"/>
      <c r="AB252" s="55" t="s">
        <v>521</v>
      </c>
      <c r="AC252" s="52"/>
      <c r="AD252" s="52"/>
      <c r="AE252" s="165">
        <f>COUNTA(L252:AD252)</f>
        <v>1</v>
      </c>
      <c r="AF252" s="399">
        <f>AE252/VLOOKUP(D252,$AI$13:$AJ$21,2,FALSE)</f>
        <v>0.16666666666666666</v>
      </c>
      <c r="AG252" s="99" t="s">
        <v>666</v>
      </c>
    </row>
    <row r="253" spans="1:33" ht="15" customHeight="1" x14ac:dyDescent="0.25">
      <c r="A253" s="105" t="s">
        <v>1193</v>
      </c>
      <c r="B253" s="53" t="s">
        <v>1194</v>
      </c>
      <c r="C253" s="105" t="s">
        <v>944</v>
      </c>
      <c r="D253" s="61" t="s">
        <v>453</v>
      </c>
      <c r="E253" s="105" t="s">
        <v>592</v>
      </c>
      <c r="F253" s="61"/>
      <c r="G253" s="61" t="s">
        <v>1431</v>
      </c>
      <c r="H253" s="55" t="s">
        <v>521</v>
      </c>
      <c r="I253" s="175"/>
      <c r="J253" s="58" t="s">
        <v>967</v>
      </c>
      <c r="K253" s="182" t="s">
        <v>1803</v>
      </c>
      <c r="L253" s="58"/>
      <c r="M253" s="55"/>
      <c r="N253" s="55"/>
      <c r="O253" s="55"/>
      <c r="P253" s="55"/>
      <c r="Q253" s="55"/>
      <c r="R253" s="55"/>
      <c r="S253" s="55"/>
      <c r="T253" s="55"/>
      <c r="U253" s="55"/>
      <c r="V253" s="55"/>
      <c r="W253" s="55"/>
      <c r="X253" s="55"/>
      <c r="Y253" s="55"/>
      <c r="Z253" s="55"/>
      <c r="AA253" s="55"/>
      <c r="AB253" s="55" t="s">
        <v>521</v>
      </c>
      <c r="AC253" s="55"/>
      <c r="AD253" s="55"/>
      <c r="AE253" s="165">
        <f>COUNTA(L253:AD253)</f>
        <v>1</v>
      </c>
      <c r="AF253" s="399">
        <f>AE253/VLOOKUP(D253,$AI$13:$AJ$21,2,FALSE)</f>
        <v>0.16666666666666666</v>
      </c>
      <c r="AG253" s="105" t="s">
        <v>666</v>
      </c>
    </row>
    <row r="254" spans="1:33" ht="15" customHeight="1" x14ac:dyDescent="0.25">
      <c r="A254" s="99" t="s">
        <v>1195</v>
      </c>
      <c r="B254" s="106" t="s">
        <v>1196</v>
      </c>
      <c r="C254" s="105" t="s">
        <v>944</v>
      </c>
      <c r="D254" s="99" t="s">
        <v>453</v>
      </c>
      <c r="E254" s="61" t="s">
        <v>1197</v>
      </c>
      <c r="F254" s="99"/>
      <c r="G254" s="61" t="s">
        <v>1436</v>
      </c>
      <c r="H254" s="52" t="s">
        <v>521</v>
      </c>
      <c r="I254" s="171"/>
      <c r="J254" s="52"/>
      <c r="K254" s="182" t="s">
        <v>1803</v>
      </c>
      <c r="L254" s="52"/>
      <c r="M254" s="52"/>
      <c r="N254" s="52"/>
      <c r="O254" s="52"/>
      <c r="P254" s="52"/>
      <c r="Q254" s="52"/>
      <c r="R254" s="52"/>
      <c r="S254" s="52"/>
      <c r="T254" s="52"/>
      <c r="U254" s="52"/>
      <c r="V254" s="52"/>
      <c r="W254" s="52"/>
      <c r="X254" s="52"/>
      <c r="Y254" s="52"/>
      <c r="Z254" s="52"/>
      <c r="AA254" s="52"/>
      <c r="AB254" s="55" t="s">
        <v>521</v>
      </c>
      <c r="AC254" s="52"/>
      <c r="AD254" s="52"/>
      <c r="AE254" s="165">
        <f>COUNTA(L254:AD254)</f>
        <v>1</v>
      </c>
      <c r="AF254" s="399">
        <f>AE254/VLOOKUP(D254,$AI$13:$AJ$21,2,FALSE)</f>
        <v>0.16666666666666666</v>
      </c>
      <c r="AG254" s="99"/>
    </row>
    <row r="255" spans="1:33" ht="15" customHeight="1" x14ac:dyDescent="0.25">
      <c r="A255" s="105" t="s">
        <v>1199</v>
      </c>
      <c r="B255" s="53" t="s">
        <v>1200</v>
      </c>
      <c r="C255" s="105" t="s">
        <v>944</v>
      </c>
      <c r="D255" s="61" t="s">
        <v>453</v>
      </c>
      <c r="E255" s="105" t="s">
        <v>1201</v>
      </c>
      <c r="F255" s="61"/>
      <c r="G255" s="61" t="s">
        <v>1692</v>
      </c>
      <c r="H255" s="55"/>
      <c r="I255" s="175"/>
      <c r="J255" s="58"/>
      <c r="K255" s="183" t="s">
        <v>1829</v>
      </c>
      <c r="L255" s="58"/>
      <c r="M255" s="55"/>
      <c r="N255" s="55"/>
      <c r="O255" s="55"/>
      <c r="P255" s="55"/>
      <c r="Q255" s="55"/>
      <c r="R255" s="55"/>
      <c r="S255" s="55"/>
      <c r="T255" s="55"/>
      <c r="U255" s="55"/>
      <c r="V255" s="55"/>
      <c r="W255" s="55"/>
      <c r="X255" s="55"/>
      <c r="Y255" s="55"/>
      <c r="Z255" s="55"/>
      <c r="AA255" s="55"/>
      <c r="AB255" s="55" t="s">
        <v>521</v>
      </c>
      <c r="AC255" s="55"/>
      <c r="AD255" s="55"/>
      <c r="AE255" s="165">
        <f>COUNTA(L255:AD255)</f>
        <v>1</v>
      </c>
      <c r="AF255" s="399">
        <f>AE255/VLOOKUP(D255,$AI$13:$AJ$21,2,FALSE)</f>
        <v>0.16666666666666666</v>
      </c>
      <c r="AG255" s="105" t="s">
        <v>666</v>
      </c>
    </row>
    <row r="256" spans="1:33" ht="15" customHeight="1" x14ac:dyDescent="0.25">
      <c r="A256" s="105" t="s">
        <v>1202</v>
      </c>
      <c r="B256" s="53" t="s">
        <v>1203</v>
      </c>
      <c r="C256" s="105" t="s">
        <v>944</v>
      </c>
      <c r="D256" s="61" t="s">
        <v>453</v>
      </c>
      <c r="E256" s="105" t="s">
        <v>1204</v>
      </c>
      <c r="F256" s="61"/>
      <c r="G256" s="61" t="s">
        <v>1692</v>
      </c>
      <c r="H256" s="55"/>
      <c r="I256" s="175"/>
      <c r="J256" s="58" t="s">
        <v>967</v>
      </c>
      <c r="K256" s="182" t="s">
        <v>1803</v>
      </c>
      <c r="L256" s="58"/>
      <c r="M256" s="55"/>
      <c r="N256" s="52"/>
      <c r="O256" s="55"/>
      <c r="P256" s="55"/>
      <c r="Q256" s="55"/>
      <c r="R256" s="55"/>
      <c r="S256" s="55"/>
      <c r="T256" s="55"/>
      <c r="U256" s="55"/>
      <c r="V256" s="55"/>
      <c r="W256" s="55"/>
      <c r="X256" s="55"/>
      <c r="Y256" s="55"/>
      <c r="Z256" s="55"/>
      <c r="AA256" s="55"/>
      <c r="AB256" s="55" t="s">
        <v>521</v>
      </c>
      <c r="AC256" s="55"/>
      <c r="AD256" s="55"/>
      <c r="AE256" s="165">
        <f>COUNTA(L256:AD256)</f>
        <v>1</v>
      </c>
      <c r="AF256" s="399">
        <f>AE256/VLOOKUP(D256,$AI$13:$AJ$21,2,FALSE)</f>
        <v>0.16666666666666666</v>
      </c>
      <c r="AG256" s="105" t="s">
        <v>666</v>
      </c>
    </row>
    <row r="257" spans="1:33" ht="15" customHeight="1" x14ac:dyDescent="0.25">
      <c r="A257" s="105" t="s">
        <v>1207</v>
      </c>
      <c r="B257" s="53" t="s">
        <v>1208</v>
      </c>
      <c r="C257" s="105" t="s">
        <v>944</v>
      </c>
      <c r="D257" s="61" t="s">
        <v>453</v>
      </c>
      <c r="E257" s="105" t="s">
        <v>1204</v>
      </c>
      <c r="F257" s="61"/>
      <c r="G257" s="61" t="s">
        <v>1441</v>
      </c>
      <c r="H257" s="55" t="s">
        <v>521</v>
      </c>
      <c r="I257" s="175"/>
      <c r="J257" s="58"/>
      <c r="K257" s="182" t="s">
        <v>1803</v>
      </c>
      <c r="L257" s="58"/>
      <c r="M257" s="55"/>
      <c r="N257" s="55"/>
      <c r="O257" s="55"/>
      <c r="P257" s="55"/>
      <c r="Q257" s="55"/>
      <c r="R257" s="55"/>
      <c r="S257" s="55"/>
      <c r="T257" s="55"/>
      <c r="U257" s="55"/>
      <c r="V257" s="55"/>
      <c r="W257" s="55"/>
      <c r="X257" s="55"/>
      <c r="Y257" s="55"/>
      <c r="Z257" s="55"/>
      <c r="AA257" s="55"/>
      <c r="AB257" s="55" t="s">
        <v>521</v>
      </c>
      <c r="AC257" s="55"/>
      <c r="AD257" s="55"/>
      <c r="AE257" s="165">
        <f>COUNTA(L257:AD257)</f>
        <v>1</v>
      </c>
      <c r="AF257" s="399">
        <f>AE257/VLOOKUP(D257,$AI$13:$AJ$21,2,FALSE)</f>
        <v>0.16666666666666666</v>
      </c>
      <c r="AG257" s="105" t="s">
        <v>666</v>
      </c>
    </row>
    <row r="258" spans="1:33" ht="15" customHeight="1" x14ac:dyDescent="0.25">
      <c r="A258" s="59" t="s">
        <v>1209</v>
      </c>
      <c r="B258" s="102" t="s">
        <v>1210</v>
      </c>
      <c r="C258" s="105" t="s">
        <v>944</v>
      </c>
      <c r="D258" s="51" t="s">
        <v>1126</v>
      </c>
      <c r="E258" s="105" t="s">
        <v>1204</v>
      </c>
      <c r="F258" s="51"/>
      <c r="G258" s="61" t="s">
        <v>1692</v>
      </c>
      <c r="H258" s="49"/>
      <c r="I258" s="172"/>
      <c r="J258" s="58" t="s">
        <v>967</v>
      </c>
      <c r="K258" s="182" t="s">
        <v>1803</v>
      </c>
      <c r="L258" s="49"/>
      <c r="M258" s="49"/>
      <c r="N258" s="49"/>
      <c r="O258" s="49"/>
      <c r="P258" s="49"/>
      <c r="Q258" s="49"/>
      <c r="R258" s="49"/>
      <c r="S258" s="49"/>
      <c r="T258" s="49"/>
      <c r="U258" s="49"/>
      <c r="V258" s="49"/>
      <c r="W258" s="49"/>
      <c r="X258" s="49"/>
      <c r="Y258" s="49"/>
      <c r="Z258" s="49"/>
      <c r="AA258" s="49"/>
      <c r="AB258" s="55" t="s">
        <v>521</v>
      </c>
      <c r="AC258" s="49"/>
      <c r="AD258" s="49"/>
      <c r="AE258" s="165">
        <f>COUNTA(L258:AD258)</f>
        <v>1</v>
      </c>
      <c r="AF258" s="399">
        <f>AE258/VLOOKUP(D258,$AI$13:$AJ$21,2,FALSE)</f>
        <v>0.16666666666666666</v>
      </c>
      <c r="AG258" s="51"/>
    </row>
    <row r="259" spans="1:33" ht="15" customHeight="1" x14ac:dyDescent="0.25">
      <c r="A259" s="105" t="s">
        <v>1212</v>
      </c>
      <c r="B259" s="53" t="s">
        <v>1213</v>
      </c>
      <c r="C259" s="105" t="s">
        <v>944</v>
      </c>
      <c r="D259" s="61" t="s">
        <v>453</v>
      </c>
      <c r="E259" s="105" t="s">
        <v>1204</v>
      </c>
      <c r="F259" s="61"/>
      <c r="G259" s="61" t="s">
        <v>1441</v>
      </c>
      <c r="H259" s="55" t="s">
        <v>521</v>
      </c>
      <c r="I259" s="175"/>
      <c r="J259" s="58"/>
      <c r="K259" s="183" t="s">
        <v>1803</v>
      </c>
      <c r="L259" s="58"/>
      <c r="M259" s="55"/>
      <c r="N259" s="55"/>
      <c r="O259" s="55"/>
      <c r="P259" s="55"/>
      <c r="Q259" s="55"/>
      <c r="R259" s="55"/>
      <c r="S259" s="55"/>
      <c r="T259" s="55"/>
      <c r="U259" s="55"/>
      <c r="V259" s="55"/>
      <c r="W259" s="55"/>
      <c r="X259" s="55"/>
      <c r="Y259" s="55"/>
      <c r="Z259" s="55"/>
      <c r="AA259" s="55"/>
      <c r="AB259" s="55" t="s">
        <v>521</v>
      </c>
      <c r="AC259" s="55"/>
      <c r="AD259" s="55"/>
      <c r="AE259" s="165">
        <f>COUNTA(L259:AD259)</f>
        <v>1</v>
      </c>
      <c r="AF259" s="399">
        <f>AE259/VLOOKUP(D259,$AI$13:$AJ$21,2,FALSE)</f>
        <v>0.16666666666666666</v>
      </c>
      <c r="AG259" s="105" t="s">
        <v>666</v>
      </c>
    </row>
    <row r="260" spans="1:33" ht="15" customHeight="1" x14ac:dyDescent="0.25">
      <c r="A260" s="99" t="s">
        <v>1216</v>
      </c>
      <c r="B260" s="53" t="s">
        <v>1217</v>
      </c>
      <c r="C260" s="105" t="s">
        <v>944</v>
      </c>
      <c r="D260" s="61" t="s">
        <v>453</v>
      </c>
      <c r="E260" s="105" t="s">
        <v>1215</v>
      </c>
      <c r="F260" s="61"/>
      <c r="G260" s="61" t="s">
        <v>1436</v>
      </c>
      <c r="H260" s="55"/>
      <c r="I260" s="175"/>
      <c r="J260" s="58"/>
      <c r="K260" s="183" t="s">
        <v>1803</v>
      </c>
      <c r="L260" s="58"/>
      <c r="M260" s="55"/>
      <c r="N260" s="55"/>
      <c r="O260" s="55"/>
      <c r="P260" s="55"/>
      <c r="Q260" s="55"/>
      <c r="R260" s="55"/>
      <c r="S260" s="55"/>
      <c r="T260" s="55"/>
      <c r="U260" s="55"/>
      <c r="V260" s="55"/>
      <c r="W260" s="55"/>
      <c r="X260" s="55"/>
      <c r="Y260" s="55"/>
      <c r="Z260" s="55"/>
      <c r="AA260" s="55"/>
      <c r="AB260" s="55" t="s">
        <v>521</v>
      </c>
      <c r="AC260" s="55"/>
      <c r="AD260" s="55"/>
      <c r="AE260" s="165">
        <f>COUNTA(L260:AD260)</f>
        <v>1</v>
      </c>
      <c r="AF260" s="399">
        <f>AE260/VLOOKUP(D260,$AI$13:$AJ$21,2,FALSE)</f>
        <v>0.16666666666666666</v>
      </c>
      <c r="AG260" s="105" t="s">
        <v>666</v>
      </c>
    </row>
    <row r="261" spans="1:33" ht="15" customHeight="1" x14ac:dyDescent="0.25">
      <c r="A261" s="99" t="s">
        <v>1218</v>
      </c>
      <c r="B261" s="53" t="s">
        <v>1219</v>
      </c>
      <c r="C261" s="105" t="s">
        <v>944</v>
      </c>
      <c r="D261" s="61" t="s">
        <v>453</v>
      </c>
      <c r="E261" s="105" t="s">
        <v>1215</v>
      </c>
      <c r="F261" s="61"/>
      <c r="G261" s="61" t="s">
        <v>1436</v>
      </c>
      <c r="H261" s="55"/>
      <c r="I261" s="175"/>
      <c r="J261" s="58"/>
      <c r="K261" s="183" t="s">
        <v>1803</v>
      </c>
      <c r="L261" s="58"/>
      <c r="M261" s="55"/>
      <c r="N261" s="55"/>
      <c r="O261" s="55"/>
      <c r="P261" s="55"/>
      <c r="Q261" s="55"/>
      <c r="R261" s="55"/>
      <c r="S261" s="55"/>
      <c r="T261" s="55"/>
      <c r="U261" s="55"/>
      <c r="V261" s="55"/>
      <c r="W261" s="55"/>
      <c r="X261" s="55"/>
      <c r="Y261" s="55"/>
      <c r="Z261" s="55"/>
      <c r="AA261" s="55"/>
      <c r="AB261" s="55" t="s">
        <v>521</v>
      </c>
      <c r="AC261" s="55"/>
      <c r="AD261" s="55"/>
      <c r="AE261" s="165">
        <f>COUNTA(L261:AD261)</f>
        <v>1</v>
      </c>
      <c r="AF261" s="399">
        <f>AE261/VLOOKUP(D261,$AI$13:$AJ$21,2,FALSE)</f>
        <v>0.16666666666666666</v>
      </c>
      <c r="AG261" s="105" t="s">
        <v>666</v>
      </c>
    </row>
    <row r="262" spans="1:33" ht="15" customHeight="1" x14ac:dyDescent="0.25">
      <c r="A262" s="59" t="s">
        <v>1220</v>
      </c>
      <c r="B262" s="53" t="s">
        <v>1221</v>
      </c>
      <c r="C262" s="105" t="s">
        <v>944</v>
      </c>
      <c r="D262" s="61" t="s">
        <v>453</v>
      </c>
      <c r="E262" s="61" t="s">
        <v>1222</v>
      </c>
      <c r="F262" s="61"/>
      <c r="G262" s="61" t="s">
        <v>1436</v>
      </c>
      <c r="H262" s="55"/>
      <c r="I262" s="169"/>
      <c r="J262" s="55"/>
      <c r="K262" s="183" t="s">
        <v>1803</v>
      </c>
      <c r="L262" s="55"/>
      <c r="M262" s="55"/>
      <c r="N262" s="55"/>
      <c r="O262" s="55"/>
      <c r="P262" s="55"/>
      <c r="Q262" s="55"/>
      <c r="R262" s="55"/>
      <c r="S262" s="55"/>
      <c r="T262" s="55"/>
      <c r="U262" s="55"/>
      <c r="V262" s="55"/>
      <c r="W262" s="55"/>
      <c r="X262" s="55"/>
      <c r="Y262" s="55"/>
      <c r="Z262" s="55"/>
      <c r="AA262" s="55"/>
      <c r="AB262" s="55" t="s">
        <v>521</v>
      </c>
      <c r="AC262" s="55"/>
      <c r="AD262" s="55"/>
      <c r="AE262" s="165">
        <f>COUNTA(L262:AD262)</f>
        <v>1</v>
      </c>
      <c r="AF262" s="399">
        <f>AE262/VLOOKUP(D262,$AI$13:$AJ$21,2,FALSE)</f>
        <v>0.16666666666666666</v>
      </c>
      <c r="AG262" s="99" t="s">
        <v>666</v>
      </c>
    </row>
    <row r="263" spans="1:33" ht="15" customHeight="1" x14ac:dyDescent="0.25">
      <c r="A263" s="105" t="s">
        <v>1228</v>
      </c>
      <c r="B263" s="53" t="s">
        <v>1229</v>
      </c>
      <c r="C263" s="105" t="s">
        <v>944</v>
      </c>
      <c r="D263" s="61" t="s">
        <v>453</v>
      </c>
      <c r="E263" s="61" t="s">
        <v>609</v>
      </c>
      <c r="F263" s="61"/>
      <c r="G263" s="61" t="s">
        <v>1436</v>
      </c>
      <c r="H263" s="55" t="s">
        <v>521</v>
      </c>
      <c r="I263" s="175"/>
      <c r="J263" s="58"/>
      <c r="K263" s="183" t="s">
        <v>1803</v>
      </c>
      <c r="L263" s="58"/>
      <c r="M263" s="55"/>
      <c r="N263" s="55"/>
      <c r="O263" s="55"/>
      <c r="P263" s="55"/>
      <c r="Q263" s="55"/>
      <c r="R263" s="55"/>
      <c r="S263" s="55"/>
      <c r="T263" s="55"/>
      <c r="U263" s="55"/>
      <c r="V263" s="55"/>
      <c r="W263" s="55"/>
      <c r="X263" s="55"/>
      <c r="Y263" s="55"/>
      <c r="Z263" s="55"/>
      <c r="AA263" s="55"/>
      <c r="AB263" s="55" t="s">
        <v>521</v>
      </c>
      <c r="AC263" s="55"/>
      <c r="AD263" s="55"/>
      <c r="AE263" s="165">
        <f>COUNTA(L263:AD263)</f>
        <v>1</v>
      </c>
      <c r="AF263" s="399">
        <f>AE263/VLOOKUP(D263,$AI$13:$AJ$21,2,FALSE)</f>
        <v>0.16666666666666666</v>
      </c>
      <c r="AG263" s="105" t="s">
        <v>666</v>
      </c>
    </row>
    <row r="264" spans="1:33" ht="15" customHeight="1" x14ac:dyDescent="0.25">
      <c r="A264" s="105" t="s">
        <v>1230</v>
      </c>
      <c r="B264" s="53" t="s">
        <v>1231</v>
      </c>
      <c r="C264" s="105" t="s">
        <v>944</v>
      </c>
      <c r="D264" s="61" t="s">
        <v>453</v>
      </c>
      <c r="E264" s="61" t="s">
        <v>609</v>
      </c>
      <c r="F264" s="61"/>
      <c r="G264" s="61" t="s">
        <v>1436</v>
      </c>
      <c r="H264" s="55"/>
      <c r="I264" s="175"/>
      <c r="J264" s="58"/>
      <c r="K264" s="183" t="s">
        <v>531</v>
      </c>
      <c r="L264" s="58"/>
      <c r="M264" s="55"/>
      <c r="N264" s="55"/>
      <c r="O264" s="55"/>
      <c r="P264" s="55"/>
      <c r="Q264" s="55"/>
      <c r="R264" s="55"/>
      <c r="S264" s="55"/>
      <c r="T264" s="55"/>
      <c r="U264" s="55"/>
      <c r="V264" s="55"/>
      <c r="W264" s="55"/>
      <c r="X264" s="55"/>
      <c r="Y264" s="55"/>
      <c r="Z264" s="55"/>
      <c r="AA264" s="55"/>
      <c r="AB264" s="55" t="s">
        <v>521</v>
      </c>
      <c r="AC264" s="55"/>
      <c r="AD264" s="55"/>
      <c r="AE264" s="165">
        <f>COUNTA(L264:AD264)</f>
        <v>1</v>
      </c>
      <c r="AF264" s="399">
        <f>AE264/VLOOKUP(D264,$AI$13:$AJ$21,2,FALSE)</f>
        <v>0.16666666666666666</v>
      </c>
      <c r="AG264" s="105" t="s">
        <v>679</v>
      </c>
    </row>
    <row r="265" spans="1:33" ht="15" customHeight="1" x14ac:dyDescent="0.25">
      <c r="A265" s="105" t="s">
        <v>1232</v>
      </c>
      <c r="B265" s="53" t="s">
        <v>1233</v>
      </c>
      <c r="C265" s="105" t="s">
        <v>944</v>
      </c>
      <c r="D265" s="61" t="s">
        <v>453</v>
      </c>
      <c r="E265" s="61" t="s">
        <v>609</v>
      </c>
      <c r="F265" s="61"/>
      <c r="G265" s="61" t="s">
        <v>1436</v>
      </c>
      <c r="H265" s="55"/>
      <c r="I265" s="175"/>
      <c r="J265" s="58"/>
      <c r="K265" s="183" t="s">
        <v>531</v>
      </c>
      <c r="L265" s="58"/>
      <c r="M265" s="55"/>
      <c r="N265" s="55"/>
      <c r="O265" s="55"/>
      <c r="P265" s="55"/>
      <c r="Q265" s="55"/>
      <c r="R265" s="55"/>
      <c r="S265" s="55"/>
      <c r="T265" s="55"/>
      <c r="U265" s="55"/>
      <c r="V265" s="55"/>
      <c r="W265" s="55"/>
      <c r="X265" s="55"/>
      <c r="Y265" s="55"/>
      <c r="Z265" s="55"/>
      <c r="AA265" s="55"/>
      <c r="AB265" s="55" t="s">
        <v>521</v>
      </c>
      <c r="AC265" s="55"/>
      <c r="AD265" s="55"/>
      <c r="AE265" s="165">
        <f>COUNTA(L265:AD265)</f>
        <v>1</v>
      </c>
      <c r="AF265" s="399">
        <f>AE265/VLOOKUP(D265,$AI$13:$AJ$21,2,FALSE)</f>
        <v>0.16666666666666666</v>
      </c>
      <c r="AG265" s="105" t="s">
        <v>666</v>
      </c>
    </row>
    <row r="266" spans="1:33" ht="15" customHeight="1" x14ac:dyDescent="0.25">
      <c r="A266" s="105" t="s">
        <v>1234</v>
      </c>
      <c r="B266" s="53" t="s">
        <v>1235</v>
      </c>
      <c r="C266" s="105" t="s">
        <v>944</v>
      </c>
      <c r="D266" s="61" t="s">
        <v>453</v>
      </c>
      <c r="E266" s="105" t="s">
        <v>625</v>
      </c>
      <c r="F266" s="61"/>
      <c r="G266" s="61" t="s">
        <v>1441</v>
      </c>
      <c r="H266" s="55" t="s">
        <v>521</v>
      </c>
      <c r="I266" s="175"/>
      <c r="J266" s="58"/>
      <c r="K266" s="183" t="s">
        <v>1803</v>
      </c>
      <c r="L266" s="58"/>
      <c r="M266" s="55"/>
      <c r="N266" s="55"/>
      <c r="O266" s="55"/>
      <c r="P266" s="55"/>
      <c r="Q266" s="55"/>
      <c r="R266" s="55"/>
      <c r="S266" s="55"/>
      <c r="T266" s="55"/>
      <c r="U266" s="55"/>
      <c r="V266" s="55"/>
      <c r="W266" s="55"/>
      <c r="X266" s="55"/>
      <c r="Y266" s="55"/>
      <c r="Z266" s="55"/>
      <c r="AA266" s="55"/>
      <c r="AB266" s="55" t="s">
        <v>521</v>
      </c>
      <c r="AC266" s="55"/>
      <c r="AD266" s="55"/>
      <c r="AE266" s="165">
        <f>COUNTA(L266:AD266)</f>
        <v>1</v>
      </c>
      <c r="AF266" s="399">
        <f>AE266/VLOOKUP(D266,$AI$13:$AJ$21,2,FALSE)</f>
        <v>0.16666666666666666</v>
      </c>
      <c r="AG266" s="105" t="s">
        <v>666</v>
      </c>
    </row>
    <row r="267" spans="1:33" ht="15" customHeight="1" x14ac:dyDescent="0.25">
      <c r="A267" s="51" t="s">
        <v>1238</v>
      </c>
      <c r="B267" s="53" t="s">
        <v>1840</v>
      </c>
      <c r="C267" s="51" t="s">
        <v>944</v>
      </c>
      <c r="D267" s="61" t="s">
        <v>453</v>
      </c>
      <c r="E267" s="61" t="s">
        <v>575</v>
      </c>
      <c r="F267" s="51"/>
      <c r="G267" s="99" t="s">
        <v>1441</v>
      </c>
      <c r="H267" s="49"/>
      <c r="I267" s="172"/>
      <c r="J267" s="49"/>
      <c r="K267" s="182" t="s">
        <v>1802</v>
      </c>
      <c r="L267" s="49"/>
      <c r="M267" s="49"/>
      <c r="N267" s="49" t="s">
        <v>521</v>
      </c>
      <c r="O267" s="49"/>
      <c r="P267" s="49"/>
      <c r="Q267" s="49"/>
      <c r="R267" s="49"/>
      <c r="S267" s="49"/>
      <c r="T267" s="49"/>
      <c r="U267" s="49"/>
      <c r="V267" s="49"/>
      <c r="W267" s="49"/>
      <c r="X267" s="49"/>
      <c r="Y267" s="49"/>
      <c r="Z267" s="49"/>
      <c r="AA267" s="49"/>
      <c r="AB267" s="49"/>
      <c r="AC267" s="49"/>
      <c r="AD267" s="49"/>
      <c r="AE267" s="165">
        <f>COUNTA(L267:AD267)</f>
        <v>1</v>
      </c>
      <c r="AF267" s="399">
        <f>AE267/VLOOKUP(D267,$AI$13:$AJ$21,2,FALSE)</f>
        <v>0.16666666666666666</v>
      </c>
      <c r="AG267" s="51"/>
    </row>
    <row r="268" spans="1:33" ht="15" customHeight="1" x14ac:dyDescent="0.25">
      <c r="A268" s="59" t="s">
        <v>1248</v>
      </c>
      <c r="B268" s="53" t="s">
        <v>1849</v>
      </c>
      <c r="C268" s="105" t="s">
        <v>944</v>
      </c>
      <c r="D268" s="51" t="s">
        <v>1126</v>
      </c>
      <c r="E268" s="61" t="s">
        <v>575</v>
      </c>
      <c r="F268" s="128"/>
      <c r="G268" s="128" t="s">
        <v>1441</v>
      </c>
      <c r="H268" s="123"/>
      <c r="I268" s="172"/>
      <c r="J268" s="49"/>
      <c r="K268" s="182" t="s">
        <v>1829</v>
      </c>
      <c r="L268" s="49"/>
      <c r="M268" s="49"/>
      <c r="N268" s="49"/>
      <c r="O268" s="49"/>
      <c r="P268" s="49"/>
      <c r="Q268" s="49"/>
      <c r="R268" s="49"/>
      <c r="S268" s="49"/>
      <c r="T268" s="49"/>
      <c r="U268" s="49"/>
      <c r="V268" s="49"/>
      <c r="W268" s="49"/>
      <c r="X268" s="49"/>
      <c r="Y268" s="49"/>
      <c r="Z268" s="49"/>
      <c r="AA268" s="49"/>
      <c r="AB268" s="55" t="s">
        <v>521</v>
      </c>
      <c r="AC268" s="49"/>
      <c r="AD268" s="49"/>
      <c r="AE268" s="165">
        <f>COUNTA(L268:AD268)</f>
        <v>1</v>
      </c>
      <c r="AF268" s="399">
        <f>AE268/VLOOKUP(D268,$AI$13:$AJ$21,2,FALSE)</f>
        <v>0.16666666666666666</v>
      </c>
      <c r="AG268" s="51"/>
    </row>
    <row r="269" spans="1:33" ht="15" customHeight="1" x14ac:dyDescent="0.25">
      <c r="A269" s="61" t="s">
        <v>1249</v>
      </c>
      <c r="B269" s="53" t="s">
        <v>1250</v>
      </c>
      <c r="C269" s="105" t="s">
        <v>944</v>
      </c>
      <c r="D269" s="61" t="s">
        <v>453</v>
      </c>
      <c r="E269" s="61" t="s">
        <v>575</v>
      </c>
      <c r="F269" s="61"/>
      <c r="G269" s="128" t="s">
        <v>1441</v>
      </c>
      <c r="H269" s="55" t="s">
        <v>521</v>
      </c>
      <c r="I269" s="169"/>
      <c r="J269" s="58" t="s">
        <v>967</v>
      </c>
      <c r="K269" s="182" t="s">
        <v>1803</v>
      </c>
      <c r="L269" s="55"/>
      <c r="M269" s="55"/>
      <c r="N269" s="55"/>
      <c r="O269" s="55"/>
      <c r="P269" s="55"/>
      <c r="Q269" s="55"/>
      <c r="R269" s="55"/>
      <c r="S269" s="55"/>
      <c r="T269" s="55"/>
      <c r="U269" s="55"/>
      <c r="V269" s="55"/>
      <c r="W269" s="55"/>
      <c r="X269" s="55"/>
      <c r="Y269" s="55"/>
      <c r="Z269" s="55"/>
      <c r="AA269" s="55"/>
      <c r="AB269" s="55" t="s">
        <v>521</v>
      </c>
      <c r="AC269" s="55"/>
      <c r="AD269" s="55"/>
      <c r="AE269" s="165">
        <f>COUNTA(L269:AD269)</f>
        <v>1</v>
      </c>
      <c r="AF269" s="399">
        <f>AE269/VLOOKUP(D269,$AI$13:$AJ$21,2,FALSE)</f>
        <v>0.16666666666666666</v>
      </c>
      <c r="AG269" s="61" t="s">
        <v>523</v>
      </c>
    </row>
    <row r="270" spans="1:33" ht="15" customHeight="1" x14ac:dyDescent="0.25">
      <c r="A270" s="105" t="s">
        <v>1253</v>
      </c>
      <c r="B270" s="102" t="s">
        <v>1254</v>
      </c>
      <c r="C270" s="105" t="s">
        <v>944</v>
      </c>
      <c r="D270" s="51" t="s">
        <v>1126</v>
      </c>
      <c r="E270" s="61" t="s">
        <v>575</v>
      </c>
      <c r="F270" s="128"/>
      <c r="G270" s="128" t="s">
        <v>1441</v>
      </c>
      <c r="H270" s="123"/>
      <c r="I270" s="172"/>
      <c r="J270" s="49" t="s">
        <v>967</v>
      </c>
      <c r="K270" s="182" t="s">
        <v>1803</v>
      </c>
      <c r="L270" s="49"/>
      <c r="M270" s="49"/>
      <c r="N270" s="49"/>
      <c r="O270" s="49"/>
      <c r="P270" s="49"/>
      <c r="Q270" s="49"/>
      <c r="R270" s="49"/>
      <c r="S270" s="49"/>
      <c r="T270" s="49"/>
      <c r="U270" s="49"/>
      <c r="V270" s="49"/>
      <c r="W270" s="49"/>
      <c r="X270" s="49"/>
      <c r="Y270" s="49"/>
      <c r="Z270" s="49"/>
      <c r="AA270" s="49"/>
      <c r="AB270" s="55" t="s">
        <v>521</v>
      </c>
      <c r="AC270" s="49"/>
      <c r="AD270" s="49"/>
      <c r="AE270" s="165">
        <f>COUNTA(L270:AD270)</f>
        <v>1</v>
      </c>
      <c r="AF270" s="399">
        <f>AE270/VLOOKUP(D270,$AI$13:$AJ$21,2,FALSE)</f>
        <v>0.16666666666666666</v>
      </c>
      <c r="AG270" s="51"/>
    </row>
    <row r="271" spans="1:33" ht="15" customHeight="1" x14ac:dyDescent="0.25">
      <c r="A271" s="107" t="s">
        <v>1257</v>
      </c>
      <c r="B271" s="53" t="s">
        <v>1850</v>
      </c>
      <c r="C271" s="105" t="s">
        <v>944</v>
      </c>
      <c r="D271" s="99" t="s">
        <v>453</v>
      </c>
      <c r="E271" s="61" t="s">
        <v>575</v>
      </c>
      <c r="F271" s="99"/>
      <c r="G271" s="128" t="s">
        <v>1441</v>
      </c>
      <c r="H271" s="52"/>
      <c r="I271" s="171"/>
      <c r="J271" s="52"/>
      <c r="K271" s="182" t="s">
        <v>1803</v>
      </c>
      <c r="L271" s="104"/>
      <c r="M271" s="52"/>
      <c r="N271" s="52"/>
      <c r="O271" s="52"/>
      <c r="P271" s="52"/>
      <c r="Q271" s="52"/>
      <c r="R271" s="52"/>
      <c r="S271" s="52"/>
      <c r="T271" s="52"/>
      <c r="U271" s="52"/>
      <c r="V271" s="52"/>
      <c r="W271" s="52"/>
      <c r="X271" s="52"/>
      <c r="Y271" s="52"/>
      <c r="Z271" s="52"/>
      <c r="AA271" s="52"/>
      <c r="AB271" s="55" t="s">
        <v>521</v>
      </c>
      <c r="AC271" s="52"/>
      <c r="AD271" s="52"/>
      <c r="AE271" s="165">
        <f>COUNTA(L271:AD271)</f>
        <v>1</v>
      </c>
      <c r="AF271" s="399">
        <f>AE271/VLOOKUP(D271,$AI$13:$AJ$21,2,FALSE)</f>
        <v>0.16666666666666666</v>
      </c>
      <c r="AG271" s="99" t="s">
        <v>666</v>
      </c>
    </row>
    <row r="272" spans="1:33" ht="15" customHeight="1" x14ac:dyDescent="0.25">
      <c r="A272" s="105" t="s">
        <v>1258</v>
      </c>
      <c r="B272" s="53" t="s">
        <v>1259</v>
      </c>
      <c r="C272" s="105" t="s">
        <v>944</v>
      </c>
      <c r="D272" s="61" t="s">
        <v>453</v>
      </c>
      <c r="E272" s="105" t="s">
        <v>600</v>
      </c>
      <c r="F272" s="61"/>
      <c r="G272" s="128" t="s">
        <v>1441</v>
      </c>
      <c r="H272" s="55"/>
      <c r="I272" s="175"/>
      <c r="J272" s="58"/>
      <c r="K272" s="183" t="s">
        <v>1803</v>
      </c>
      <c r="L272" s="58"/>
      <c r="M272" s="55"/>
      <c r="N272" s="55"/>
      <c r="O272" s="55"/>
      <c r="P272" s="55"/>
      <c r="Q272" s="55"/>
      <c r="R272" s="55"/>
      <c r="S272" s="55"/>
      <c r="T272" s="55"/>
      <c r="U272" s="55"/>
      <c r="V272" s="55"/>
      <c r="W272" s="55"/>
      <c r="X272" s="55"/>
      <c r="Y272" s="55"/>
      <c r="Z272" s="55"/>
      <c r="AA272" s="55"/>
      <c r="AB272" s="55" t="s">
        <v>521</v>
      </c>
      <c r="AC272" s="55"/>
      <c r="AD272" s="55"/>
      <c r="AE272" s="165">
        <f>COUNTA(L272:AD272)</f>
        <v>1</v>
      </c>
      <c r="AF272" s="399">
        <f>AE272/VLOOKUP(D272,$AI$13:$AJ$21,2,FALSE)</f>
        <v>0.16666666666666666</v>
      </c>
      <c r="AG272" s="105" t="s">
        <v>656</v>
      </c>
    </row>
    <row r="273" spans="1:33" ht="15" customHeight="1" x14ac:dyDescent="0.25">
      <c r="A273" s="105" t="s">
        <v>331</v>
      </c>
      <c r="B273" s="53" t="s">
        <v>1851</v>
      </c>
      <c r="C273" s="105" t="s">
        <v>944</v>
      </c>
      <c r="D273" s="99" t="s">
        <v>453</v>
      </c>
      <c r="E273" s="99" t="s">
        <v>600</v>
      </c>
      <c r="F273" s="99"/>
      <c r="G273" s="99" t="s">
        <v>1441</v>
      </c>
      <c r="H273" s="52"/>
      <c r="I273" s="171"/>
      <c r="J273" s="52"/>
      <c r="K273" s="183" t="s">
        <v>1803</v>
      </c>
      <c r="L273" s="104"/>
      <c r="M273" s="52"/>
      <c r="N273" s="55" t="s">
        <v>521</v>
      </c>
      <c r="O273" s="52"/>
      <c r="P273" s="52"/>
      <c r="Q273" s="52"/>
      <c r="R273" s="52"/>
      <c r="S273" s="52"/>
      <c r="T273" s="52"/>
      <c r="U273" s="52"/>
      <c r="V273" s="52"/>
      <c r="W273" s="52"/>
      <c r="X273" s="52"/>
      <c r="Y273" s="52"/>
      <c r="Z273" s="52"/>
      <c r="AA273" s="52"/>
      <c r="AB273" s="52"/>
      <c r="AC273" s="52"/>
      <c r="AD273" s="52"/>
      <c r="AE273" s="165">
        <f>COUNTA(L273:AD273)</f>
        <v>1</v>
      </c>
      <c r="AF273" s="399">
        <f>AE273/VLOOKUP(D273,$AI$13:$AJ$21,2,FALSE)</f>
        <v>0.16666666666666666</v>
      </c>
      <c r="AG273" s="99"/>
    </row>
    <row r="274" spans="1:33" ht="15" customHeight="1" x14ac:dyDescent="0.25">
      <c r="A274" s="61" t="s">
        <v>1272</v>
      </c>
      <c r="B274" s="53" t="s">
        <v>1273</v>
      </c>
      <c r="C274" s="105" t="s">
        <v>944</v>
      </c>
      <c r="D274" s="61" t="s">
        <v>453</v>
      </c>
      <c r="E274" s="61" t="s">
        <v>624</v>
      </c>
      <c r="F274" s="61"/>
      <c r="G274" s="61" t="s">
        <v>1436</v>
      </c>
      <c r="H274" s="55" t="s">
        <v>521</v>
      </c>
      <c r="I274" s="169"/>
      <c r="J274" s="55"/>
      <c r="K274" s="182" t="s">
        <v>1803</v>
      </c>
      <c r="L274" s="55"/>
      <c r="M274" s="55"/>
      <c r="N274" s="55"/>
      <c r="O274" s="55"/>
      <c r="P274" s="55"/>
      <c r="Q274" s="55"/>
      <c r="R274" s="55"/>
      <c r="S274" s="55"/>
      <c r="T274" s="55"/>
      <c r="U274" s="55"/>
      <c r="V274" s="55"/>
      <c r="W274" s="55"/>
      <c r="X274" s="55"/>
      <c r="Y274" s="55"/>
      <c r="Z274" s="55"/>
      <c r="AA274" s="55"/>
      <c r="AB274" s="55" t="s">
        <v>521</v>
      </c>
      <c r="AC274" s="55"/>
      <c r="AD274" s="55"/>
      <c r="AE274" s="165">
        <f>COUNTA(L274:AD274)</f>
        <v>1</v>
      </c>
      <c r="AF274" s="399">
        <f>AE274/VLOOKUP(D274,$AI$13:$AJ$21,2,FALSE)</f>
        <v>0.16666666666666666</v>
      </c>
      <c r="AG274" s="61" t="s">
        <v>523</v>
      </c>
    </row>
    <row r="275" spans="1:33" ht="15" customHeight="1" x14ac:dyDescent="0.25">
      <c r="A275" s="61" t="s">
        <v>1274</v>
      </c>
      <c r="B275" s="53" t="s">
        <v>1275</v>
      </c>
      <c r="C275" s="105" t="s">
        <v>944</v>
      </c>
      <c r="D275" s="61" t="s">
        <v>453</v>
      </c>
      <c r="E275" s="61" t="s">
        <v>624</v>
      </c>
      <c r="F275" s="61"/>
      <c r="G275" s="61" t="s">
        <v>1436</v>
      </c>
      <c r="H275" s="55" t="s">
        <v>521</v>
      </c>
      <c r="I275" s="169"/>
      <c r="J275" s="55"/>
      <c r="K275" s="182" t="s">
        <v>1803</v>
      </c>
      <c r="L275" s="55"/>
      <c r="M275" s="55"/>
      <c r="N275" s="55"/>
      <c r="O275" s="55"/>
      <c r="P275" s="55"/>
      <c r="Q275" s="55"/>
      <c r="R275" s="55"/>
      <c r="S275" s="55"/>
      <c r="T275" s="55"/>
      <c r="U275" s="55"/>
      <c r="V275" s="55"/>
      <c r="W275" s="55"/>
      <c r="X275" s="55"/>
      <c r="Y275" s="55"/>
      <c r="Z275" s="55"/>
      <c r="AA275" s="55"/>
      <c r="AB275" s="55" t="s">
        <v>521</v>
      </c>
      <c r="AC275" s="55"/>
      <c r="AD275" s="55"/>
      <c r="AE275" s="165">
        <f>COUNTA(L275:AD275)</f>
        <v>1</v>
      </c>
      <c r="AF275" s="399">
        <f>AE275/VLOOKUP(D275,$AI$13:$AJ$21,2,FALSE)</f>
        <v>0.16666666666666666</v>
      </c>
      <c r="AG275" s="61" t="s">
        <v>523</v>
      </c>
    </row>
    <row r="276" spans="1:33" ht="15" customHeight="1" x14ac:dyDescent="0.25">
      <c r="A276" s="256" t="s">
        <v>1915</v>
      </c>
      <c r="B276" s="257" t="s">
        <v>1916</v>
      </c>
      <c r="C276" s="105" t="s">
        <v>944</v>
      </c>
      <c r="D276" s="61" t="s">
        <v>453</v>
      </c>
      <c r="E276" s="61" t="s">
        <v>624</v>
      </c>
      <c r="F276" s="99"/>
      <c r="G276" s="99" t="s">
        <v>1436</v>
      </c>
      <c r="H276" s="55" t="s">
        <v>521</v>
      </c>
      <c r="I276" s="171"/>
      <c r="J276" s="52"/>
      <c r="K276" s="182" t="s">
        <v>1829</v>
      </c>
      <c r="L276" s="52"/>
      <c r="M276" s="52"/>
      <c r="N276" s="52"/>
      <c r="O276" s="55"/>
      <c r="P276" s="55"/>
      <c r="Q276" s="55"/>
      <c r="R276" s="55"/>
      <c r="S276" s="55" t="s">
        <v>1432</v>
      </c>
      <c r="T276" s="55"/>
      <c r="U276" s="50"/>
      <c r="V276" s="52"/>
      <c r="W276" s="52"/>
      <c r="X276" s="52"/>
      <c r="Y276" s="52"/>
      <c r="Z276" s="52"/>
      <c r="AA276" s="52"/>
      <c r="AB276" s="52"/>
      <c r="AC276" s="52"/>
      <c r="AD276" s="52"/>
      <c r="AE276" s="165">
        <f>COUNTA(L276:AD276)</f>
        <v>1</v>
      </c>
      <c r="AF276" s="399">
        <f>AE276/VLOOKUP(D276,$AI$13:$AJ$21,2,FALSE)</f>
        <v>0.16666666666666666</v>
      </c>
      <c r="AG276" s="99"/>
    </row>
    <row r="277" spans="1:33" ht="15" customHeight="1" x14ac:dyDescent="0.25">
      <c r="A277" s="105" t="s">
        <v>1277</v>
      </c>
      <c r="B277" s="53" t="s">
        <v>1278</v>
      </c>
      <c r="C277" s="105" t="s">
        <v>944</v>
      </c>
      <c r="D277" s="61" t="s">
        <v>453</v>
      </c>
      <c r="E277" s="105" t="s">
        <v>1279</v>
      </c>
      <c r="F277" s="61"/>
      <c r="G277" s="61" t="s">
        <v>1436</v>
      </c>
      <c r="H277" s="55"/>
      <c r="I277" s="175"/>
      <c r="J277" s="58"/>
      <c r="K277" s="182" t="s">
        <v>1803</v>
      </c>
      <c r="L277" s="58"/>
      <c r="M277" s="55"/>
      <c r="N277" s="55"/>
      <c r="O277" s="55"/>
      <c r="P277" s="55"/>
      <c r="Q277" s="55"/>
      <c r="R277" s="55"/>
      <c r="S277" s="55"/>
      <c r="T277" s="55"/>
      <c r="U277" s="55"/>
      <c r="V277" s="55"/>
      <c r="W277" s="55"/>
      <c r="X277" s="55"/>
      <c r="Y277" s="55"/>
      <c r="Z277" s="55"/>
      <c r="AA277" s="55"/>
      <c r="AB277" s="55" t="s">
        <v>521</v>
      </c>
      <c r="AC277" s="55"/>
      <c r="AD277" s="55"/>
      <c r="AE277" s="165">
        <f>COUNTA(L277:AD277)</f>
        <v>1</v>
      </c>
      <c r="AF277" s="399">
        <f>AE277/VLOOKUP(D277,$AI$13:$AJ$21,2,FALSE)</f>
        <v>0.16666666666666666</v>
      </c>
      <c r="AG277" s="105" t="s">
        <v>666</v>
      </c>
    </row>
    <row r="278" spans="1:33" ht="15" customHeight="1" x14ac:dyDescent="0.25">
      <c r="A278" s="99" t="s">
        <v>1284</v>
      </c>
      <c r="B278" s="106" t="s">
        <v>1285</v>
      </c>
      <c r="C278" s="105" t="s">
        <v>944</v>
      </c>
      <c r="D278" s="61" t="s">
        <v>532</v>
      </c>
      <c r="E278" s="51" t="s">
        <v>563</v>
      </c>
      <c r="F278" s="99" t="s">
        <v>465</v>
      </c>
      <c r="G278" s="99" t="s">
        <v>1434</v>
      </c>
      <c r="H278" s="52"/>
      <c r="I278" s="171"/>
      <c r="J278" s="52"/>
      <c r="K278" s="182" t="s">
        <v>1829</v>
      </c>
      <c r="L278" s="52"/>
      <c r="M278" s="52"/>
      <c r="N278" s="49" t="s">
        <v>521</v>
      </c>
      <c r="O278" s="52"/>
      <c r="P278" s="52"/>
      <c r="Q278" s="52"/>
      <c r="R278" s="52"/>
      <c r="S278" s="52"/>
      <c r="T278" s="52"/>
      <c r="U278" s="52"/>
      <c r="V278" s="52"/>
      <c r="W278" s="52"/>
      <c r="X278" s="52"/>
      <c r="Y278" s="52"/>
      <c r="Z278" s="52"/>
      <c r="AA278" s="52"/>
      <c r="AB278" s="52"/>
      <c r="AC278" s="52"/>
      <c r="AD278" s="52"/>
      <c r="AE278" s="165">
        <f>COUNTA(L278:AD278)</f>
        <v>1</v>
      </c>
      <c r="AF278" s="399">
        <f>AE278/VLOOKUP(D278,$AI$13:$AJ$21,2,FALSE)</f>
        <v>0.16666666666666666</v>
      </c>
      <c r="AG278" s="99" t="s">
        <v>666</v>
      </c>
    </row>
    <row r="279" spans="1:33" ht="15" customHeight="1" x14ac:dyDescent="0.25">
      <c r="A279" s="99" t="s">
        <v>561</v>
      </c>
      <c r="B279" s="106" t="s">
        <v>562</v>
      </c>
      <c r="C279" s="105" t="s">
        <v>944</v>
      </c>
      <c r="D279" s="61" t="s">
        <v>532</v>
      </c>
      <c r="E279" s="51" t="s">
        <v>1286</v>
      </c>
      <c r="F279" s="99" t="s">
        <v>465</v>
      </c>
      <c r="G279" s="99" t="s">
        <v>1415</v>
      </c>
      <c r="H279" s="52"/>
      <c r="I279" s="171"/>
      <c r="J279" s="52" t="s">
        <v>967</v>
      </c>
      <c r="K279" s="182" t="s">
        <v>1803</v>
      </c>
      <c r="L279" s="52"/>
      <c r="M279" s="52"/>
      <c r="N279" s="52"/>
      <c r="O279" s="52"/>
      <c r="P279" s="52"/>
      <c r="Q279" s="52"/>
      <c r="R279" s="52"/>
      <c r="S279" s="52"/>
      <c r="T279" s="52"/>
      <c r="U279" s="52"/>
      <c r="V279" s="52"/>
      <c r="W279" s="52"/>
      <c r="X279" s="52"/>
      <c r="Y279" s="52"/>
      <c r="Z279" s="52"/>
      <c r="AA279" s="52"/>
      <c r="AB279" s="52"/>
      <c r="AC279" s="52" t="s">
        <v>95</v>
      </c>
      <c r="AD279" s="52"/>
      <c r="AE279" s="165">
        <f>COUNTA(L279:AD279)</f>
        <v>1</v>
      </c>
      <c r="AF279" s="399">
        <f>AE279/VLOOKUP(D279,$AI$13:$AJ$21,2,FALSE)</f>
        <v>0.16666666666666666</v>
      </c>
      <c r="AG279" s="99"/>
    </row>
    <row r="280" spans="1:33" ht="15" customHeight="1" x14ac:dyDescent="0.25">
      <c r="A280" s="99" t="s">
        <v>1287</v>
      </c>
      <c r="B280" s="106" t="s">
        <v>1288</v>
      </c>
      <c r="C280" s="105" t="s">
        <v>944</v>
      </c>
      <c r="D280" s="61" t="s">
        <v>532</v>
      </c>
      <c r="E280" s="51" t="s">
        <v>1286</v>
      </c>
      <c r="F280" s="99" t="s">
        <v>465</v>
      </c>
      <c r="G280" s="99" t="s">
        <v>1415</v>
      </c>
      <c r="H280" s="52"/>
      <c r="I280" s="171"/>
      <c r="J280" s="52"/>
      <c r="K280" s="182" t="s">
        <v>1829</v>
      </c>
      <c r="L280" s="52"/>
      <c r="M280" s="52"/>
      <c r="N280" s="49" t="s">
        <v>521</v>
      </c>
      <c r="O280" s="52"/>
      <c r="P280" s="52"/>
      <c r="Q280" s="52"/>
      <c r="R280" s="52"/>
      <c r="S280" s="52"/>
      <c r="T280" s="52"/>
      <c r="U280" s="52"/>
      <c r="V280" s="52"/>
      <c r="W280" s="52"/>
      <c r="X280" s="52"/>
      <c r="Y280" s="52"/>
      <c r="Z280" s="52"/>
      <c r="AA280" s="52"/>
      <c r="AB280" s="52"/>
      <c r="AC280" s="52"/>
      <c r="AD280" s="52"/>
      <c r="AE280" s="165">
        <f>COUNTA(L280:AD280)</f>
        <v>1</v>
      </c>
      <c r="AF280" s="399">
        <f>AE280/VLOOKUP(D280,$AI$13:$AJ$21,2,FALSE)</f>
        <v>0.16666666666666666</v>
      </c>
      <c r="AG280" s="99"/>
    </row>
    <row r="281" spans="1:33" ht="15" customHeight="1" x14ac:dyDescent="0.25">
      <c r="A281" s="99" t="s">
        <v>1291</v>
      </c>
      <c r="B281" s="106" t="s">
        <v>1292</v>
      </c>
      <c r="C281" s="105" t="s">
        <v>944</v>
      </c>
      <c r="D281" s="61" t="s">
        <v>532</v>
      </c>
      <c r="E281" s="51" t="s">
        <v>1286</v>
      </c>
      <c r="F281" s="99" t="s">
        <v>465</v>
      </c>
      <c r="G281" s="99" t="s">
        <v>1415</v>
      </c>
      <c r="H281" s="52"/>
      <c r="I281" s="171"/>
      <c r="J281" s="52"/>
      <c r="K281" s="182" t="s">
        <v>1796</v>
      </c>
      <c r="L281" s="52"/>
      <c r="M281" s="52"/>
      <c r="N281" s="49" t="s">
        <v>521</v>
      </c>
      <c r="O281" s="52"/>
      <c r="P281" s="52"/>
      <c r="Q281" s="52"/>
      <c r="R281" s="52"/>
      <c r="S281" s="52"/>
      <c r="T281" s="52"/>
      <c r="U281" s="52"/>
      <c r="V281" s="52"/>
      <c r="W281" s="52"/>
      <c r="X281" s="52"/>
      <c r="Y281" s="52"/>
      <c r="Z281" s="52"/>
      <c r="AA281" s="52"/>
      <c r="AB281" s="52"/>
      <c r="AC281" s="52"/>
      <c r="AD281" s="52"/>
      <c r="AE281" s="165">
        <f>COUNTA(L281:AD281)</f>
        <v>1</v>
      </c>
      <c r="AF281" s="399">
        <f>AE281/VLOOKUP(D281,$AI$13:$AJ$21,2,FALSE)</f>
        <v>0.16666666666666666</v>
      </c>
      <c r="AG281" s="99"/>
    </row>
    <row r="282" spans="1:33" ht="15" customHeight="1" x14ac:dyDescent="0.25">
      <c r="A282" s="99" t="s">
        <v>1293</v>
      </c>
      <c r="B282" s="106" t="s">
        <v>1294</v>
      </c>
      <c r="C282" s="105" t="s">
        <v>944</v>
      </c>
      <c r="D282" s="61" t="s">
        <v>532</v>
      </c>
      <c r="E282" s="51" t="s">
        <v>643</v>
      </c>
      <c r="F282" s="99" t="s">
        <v>451</v>
      </c>
      <c r="G282" s="103" t="s">
        <v>1683</v>
      </c>
      <c r="H282" s="52"/>
      <c r="I282" s="171"/>
      <c r="J282" s="52"/>
      <c r="K282" s="182" t="s">
        <v>1802</v>
      </c>
      <c r="L282" s="52"/>
      <c r="M282" s="52"/>
      <c r="N282" s="49" t="s">
        <v>521</v>
      </c>
      <c r="O282" s="52"/>
      <c r="P282" s="52"/>
      <c r="Q282" s="52"/>
      <c r="R282" s="52"/>
      <c r="S282" s="52"/>
      <c r="T282" s="52"/>
      <c r="U282" s="52"/>
      <c r="V282" s="52"/>
      <c r="W282" s="52"/>
      <c r="X282" s="52"/>
      <c r="Y282" s="52"/>
      <c r="Z282" s="52"/>
      <c r="AA282" s="52"/>
      <c r="AB282" s="52"/>
      <c r="AC282" s="52"/>
      <c r="AD282" s="52"/>
      <c r="AE282" s="165">
        <f>COUNTA(L282:AD282)</f>
        <v>1</v>
      </c>
      <c r="AF282" s="399">
        <f>AE282/VLOOKUP(D282,$AI$13:$AJ$21,2,FALSE)</f>
        <v>0.16666666666666666</v>
      </c>
      <c r="AG282" s="99" t="s">
        <v>666</v>
      </c>
    </row>
    <row r="283" spans="1:33" ht="15" customHeight="1" x14ac:dyDescent="0.25">
      <c r="A283" s="51" t="s">
        <v>1295</v>
      </c>
      <c r="B283" s="102" t="s">
        <v>1296</v>
      </c>
      <c r="C283" s="51" t="s">
        <v>944</v>
      </c>
      <c r="D283" s="51" t="s">
        <v>532</v>
      </c>
      <c r="E283" s="61" t="s">
        <v>643</v>
      </c>
      <c r="F283" s="61" t="s">
        <v>451</v>
      </c>
      <c r="G283" s="61" t="s">
        <v>1437</v>
      </c>
      <c r="H283" s="55"/>
      <c r="I283" s="172"/>
      <c r="J283" s="49"/>
      <c r="K283" s="182" t="s">
        <v>1829</v>
      </c>
      <c r="L283" s="49"/>
      <c r="M283" s="49"/>
      <c r="N283" s="49" t="s">
        <v>521</v>
      </c>
      <c r="O283" s="49"/>
      <c r="P283" s="49"/>
      <c r="Q283" s="49"/>
      <c r="R283" s="49"/>
      <c r="S283" s="49"/>
      <c r="T283" s="49"/>
      <c r="U283" s="49"/>
      <c r="V283" s="49"/>
      <c r="W283" s="49"/>
      <c r="X283" s="49"/>
      <c r="Y283" s="49"/>
      <c r="Z283" s="49"/>
      <c r="AA283" s="49"/>
      <c r="AB283" s="49"/>
      <c r="AC283" s="49"/>
      <c r="AD283" s="49"/>
      <c r="AE283" s="165">
        <f>COUNTA(L283:AD283)</f>
        <v>1</v>
      </c>
      <c r="AF283" s="399">
        <f>AE283/VLOOKUP(D283,$AI$13:$AJ$21,2,FALSE)</f>
        <v>0.16666666666666666</v>
      </c>
      <c r="AG283" s="51"/>
    </row>
    <row r="284" spans="1:33" ht="15" customHeight="1" x14ac:dyDescent="0.25">
      <c r="A284" s="99" t="s">
        <v>1297</v>
      </c>
      <c r="B284" s="106" t="s">
        <v>1298</v>
      </c>
      <c r="C284" s="105" t="s">
        <v>944</v>
      </c>
      <c r="D284" s="61" t="s">
        <v>532</v>
      </c>
      <c r="E284" s="51" t="s">
        <v>643</v>
      </c>
      <c r="F284" s="99" t="s">
        <v>451</v>
      </c>
      <c r="G284" s="103" t="s">
        <v>1681</v>
      </c>
      <c r="H284" s="52"/>
      <c r="I284" s="171"/>
      <c r="J284" s="52" t="s">
        <v>967</v>
      </c>
      <c r="K284" s="182" t="s">
        <v>1803</v>
      </c>
      <c r="L284" s="52"/>
      <c r="M284" s="52"/>
      <c r="N284" s="52"/>
      <c r="O284" s="52"/>
      <c r="P284" s="52"/>
      <c r="Q284" s="52"/>
      <c r="R284" s="52"/>
      <c r="S284" s="52"/>
      <c r="T284" s="52"/>
      <c r="U284" s="52"/>
      <c r="V284" s="52"/>
      <c r="W284" s="52"/>
      <c r="X284" s="52"/>
      <c r="Y284" s="52"/>
      <c r="Z284" s="52"/>
      <c r="AA284" s="52"/>
      <c r="AB284" s="52"/>
      <c r="AC284" s="52" t="s">
        <v>95</v>
      </c>
      <c r="AD284" s="52"/>
      <c r="AE284" s="165">
        <f>COUNTA(L284:AD284)</f>
        <v>1</v>
      </c>
      <c r="AF284" s="399">
        <f>AE284/VLOOKUP(D284,$AI$13:$AJ$21,2,FALSE)</f>
        <v>0.16666666666666666</v>
      </c>
      <c r="AG284" s="99" t="s">
        <v>1299</v>
      </c>
    </row>
    <row r="285" spans="1:33" ht="15" customHeight="1" x14ac:dyDescent="0.25">
      <c r="A285" s="99" t="s">
        <v>564</v>
      </c>
      <c r="B285" s="106" t="s">
        <v>1304</v>
      </c>
      <c r="C285" s="105" t="s">
        <v>944</v>
      </c>
      <c r="D285" s="61" t="s">
        <v>532</v>
      </c>
      <c r="E285" s="51" t="s">
        <v>570</v>
      </c>
      <c r="F285" s="99" t="s">
        <v>451</v>
      </c>
      <c r="G285" s="61" t="s">
        <v>1485</v>
      </c>
      <c r="H285" s="52"/>
      <c r="I285" s="171"/>
      <c r="J285" s="55" t="s">
        <v>967</v>
      </c>
      <c r="K285" s="182" t="s">
        <v>1803</v>
      </c>
      <c r="L285" s="52"/>
      <c r="M285" s="52"/>
      <c r="N285" s="49" t="s">
        <v>521</v>
      </c>
      <c r="O285" s="52"/>
      <c r="P285" s="52"/>
      <c r="Q285" s="52"/>
      <c r="R285" s="52"/>
      <c r="S285" s="52"/>
      <c r="T285" s="52"/>
      <c r="U285" s="52"/>
      <c r="V285" s="52"/>
      <c r="W285" s="52"/>
      <c r="X285" s="52"/>
      <c r="Y285" s="52"/>
      <c r="Z285" s="52"/>
      <c r="AA285" s="52"/>
      <c r="AB285" s="52"/>
      <c r="AC285" s="52"/>
      <c r="AD285" s="52"/>
      <c r="AE285" s="165">
        <f>COUNTA(L285:AD285)</f>
        <v>1</v>
      </c>
      <c r="AF285" s="399">
        <f>AE285/VLOOKUP(D285,$AI$13:$AJ$21,2,FALSE)</f>
        <v>0.16666666666666666</v>
      </c>
      <c r="AG285" s="99" t="s">
        <v>666</v>
      </c>
    </row>
    <row r="286" spans="1:33" ht="15" customHeight="1" x14ac:dyDescent="0.25">
      <c r="A286" s="99" t="s">
        <v>1305</v>
      </c>
      <c r="B286" s="106" t="s">
        <v>1306</v>
      </c>
      <c r="C286" s="105" t="s">
        <v>944</v>
      </c>
      <c r="D286" s="99" t="s">
        <v>532</v>
      </c>
      <c r="E286" s="99" t="s">
        <v>570</v>
      </c>
      <c r="F286" s="99" t="s">
        <v>451</v>
      </c>
      <c r="G286" s="99" t="s">
        <v>1437</v>
      </c>
      <c r="H286" s="52"/>
      <c r="I286" s="171"/>
      <c r="J286" s="52"/>
      <c r="K286" s="182" t="s">
        <v>1829</v>
      </c>
      <c r="L286" s="52"/>
      <c r="M286" s="52"/>
      <c r="N286" s="49" t="s">
        <v>521</v>
      </c>
      <c r="O286" s="52"/>
      <c r="P286" s="52"/>
      <c r="Q286" s="52"/>
      <c r="R286" s="52"/>
      <c r="S286" s="52"/>
      <c r="T286" s="52"/>
      <c r="U286" s="52"/>
      <c r="V286" s="52"/>
      <c r="W286" s="52"/>
      <c r="X286" s="52"/>
      <c r="Y286" s="52"/>
      <c r="Z286" s="52"/>
      <c r="AA286" s="52"/>
      <c r="AB286" s="52"/>
      <c r="AC286" s="52"/>
      <c r="AD286" s="52"/>
      <c r="AE286" s="165">
        <f>COUNTA(L286:AD286)</f>
        <v>1</v>
      </c>
      <c r="AF286" s="399">
        <f>AE286/VLOOKUP(D286,$AI$13:$AJ$21,2,FALSE)</f>
        <v>0.16666666666666666</v>
      </c>
      <c r="AG286" s="99" t="s">
        <v>666</v>
      </c>
    </row>
    <row r="287" spans="1:33" ht="15" customHeight="1" x14ac:dyDescent="0.25">
      <c r="A287" s="99" t="s">
        <v>565</v>
      </c>
      <c r="B287" s="106" t="s">
        <v>566</v>
      </c>
      <c r="C287" s="105" t="s">
        <v>944</v>
      </c>
      <c r="D287" s="61" t="s">
        <v>532</v>
      </c>
      <c r="E287" s="51" t="s">
        <v>570</v>
      </c>
      <c r="F287" s="99" t="s">
        <v>451</v>
      </c>
      <c r="G287" s="99" t="s">
        <v>1430</v>
      </c>
      <c r="H287" s="52"/>
      <c r="I287" s="171"/>
      <c r="J287" s="55" t="s">
        <v>967</v>
      </c>
      <c r="K287" s="182" t="s">
        <v>1803</v>
      </c>
      <c r="L287" s="52"/>
      <c r="M287" s="52"/>
      <c r="N287" s="52" t="s">
        <v>521</v>
      </c>
      <c r="O287" s="52"/>
      <c r="P287" s="52"/>
      <c r="Q287" s="52"/>
      <c r="R287" s="52"/>
      <c r="S287" s="52"/>
      <c r="T287" s="52"/>
      <c r="U287" s="52"/>
      <c r="V287" s="52"/>
      <c r="W287" s="52"/>
      <c r="X287" s="52"/>
      <c r="Y287" s="52"/>
      <c r="Z287" s="52"/>
      <c r="AA287" s="52"/>
      <c r="AB287" s="52"/>
      <c r="AC287" s="52"/>
      <c r="AD287" s="52"/>
      <c r="AE287" s="165">
        <f>COUNTA(L287:AD287)</f>
        <v>1</v>
      </c>
      <c r="AF287" s="399">
        <f>AE287/VLOOKUP(D287,$AI$13:$AJ$21,2,FALSE)</f>
        <v>0.16666666666666666</v>
      </c>
      <c r="AG287" s="99" t="s">
        <v>666</v>
      </c>
    </row>
    <row r="288" spans="1:33" ht="15" customHeight="1" x14ac:dyDescent="0.25">
      <c r="A288" s="99" t="s">
        <v>1864</v>
      </c>
      <c r="B288" s="53" t="s">
        <v>1862</v>
      </c>
      <c r="C288" s="51" t="s">
        <v>944</v>
      </c>
      <c r="D288" s="51" t="s">
        <v>532</v>
      </c>
      <c r="E288" s="51" t="s">
        <v>570</v>
      </c>
      <c r="F288" s="61" t="s">
        <v>451</v>
      </c>
      <c r="G288" s="61" t="s">
        <v>1682</v>
      </c>
      <c r="H288" s="55"/>
      <c r="I288" s="172"/>
      <c r="J288" s="49"/>
      <c r="K288" s="182" t="s">
        <v>1829</v>
      </c>
      <c r="L288" s="49"/>
      <c r="M288" s="49"/>
      <c r="N288" s="49" t="s">
        <v>521</v>
      </c>
      <c r="O288" s="49"/>
      <c r="P288" s="49"/>
      <c r="Q288" s="49"/>
      <c r="R288" s="49"/>
      <c r="S288" s="49"/>
      <c r="T288" s="49"/>
      <c r="U288" s="49"/>
      <c r="V288" s="49"/>
      <c r="W288" s="49"/>
      <c r="X288" s="49"/>
      <c r="Y288" s="49"/>
      <c r="Z288" s="49"/>
      <c r="AA288" s="49"/>
      <c r="AB288" s="49"/>
      <c r="AC288" s="49"/>
      <c r="AD288" s="49"/>
      <c r="AE288" s="165">
        <f>COUNTA(L288:AD288)</f>
        <v>1</v>
      </c>
      <c r="AF288" s="399">
        <f>AE288/VLOOKUP(D288,$AI$13:$AJ$21,2,FALSE)</f>
        <v>0.16666666666666666</v>
      </c>
      <c r="AG288" s="51"/>
    </row>
    <row r="289" spans="1:33" ht="15" customHeight="1" x14ac:dyDescent="0.25">
      <c r="A289" s="99" t="s">
        <v>636</v>
      </c>
      <c r="B289" s="53" t="s">
        <v>1869</v>
      </c>
      <c r="C289" s="61" t="s">
        <v>773</v>
      </c>
      <c r="D289" s="61" t="s">
        <v>455</v>
      </c>
      <c r="E289" s="107" t="s">
        <v>872</v>
      </c>
      <c r="F289" s="61" t="s">
        <v>454</v>
      </c>
      <c r="G289" s="61" t="s">
        <v>1425</v>
      </c>
      <c r="H289" s="55"/>
      <c r="I289" s="179"/>
      <c r="J289" s="134"/>
      <c r="K289" s="182" t="s">
        <v>1800</v>
      </c>
      <c r="L289" s="52"/>
      <c r="M289" s="52"/>
      <c r="N289" s="55" t="s">
        <v>521</v>
      </c>
      <c r="O289" s="52"/>
      <c r="P289" s="52"/>
      <c r="Q289" s="52"/>
      <c r="R289" s="52"/>
      <c r="S289" s="52"/>
      <c r="T289" s="52"/>
      <c r="U289" s="52"/>
      <c r="V289" s="52"/>
      <c r="W289" s="52"/>
      <c r="X289" s="52"/>
      <c r="Y289" s="52"/>
      <c r="Z289" s="52"/>
      <c r="AA289" s="52"/>
      <c r="AB289" s="52"/>
      <c r="AC289" s="52"/>
      <c r="AD289" s="52"/>
      <c r="AE289" s="165">
        <f>COUNTA(L289:AD289)</f>
        <v>1</v>
      </c>
      <c r="AF289" s="399">
        <f>AE289/VLOOKUP(D289,$AI$13:$AJ$21,2,FALSE)</f>
        <v>0.16666666666666666</v>
      </c>
      <c r="AG289" s="99"/>
    </row>
    <row r="290" spans="1:33" ht="15" customHeight="1" x14ac:dyDescent="0.25">
      <c r="A290" s="107" t="s">
        <v>894</v>
      </c>
      <c r="B290" s="53" t="s">
        <v>380</v>
      </c>
      <c r="C290" s="61" t="s">
        <v>773</v>
      </c>
      <c r="D290" s="61" t="s">
        <v>455</v>
      </c>
      <c r="E290" s="107" t="s">
        <v>872</v>
      </c>
      <c r="F290" s="61" t="s">
        <v>454</v>
      </c>
      <c r="G290" s="61" t="s">
        <v>1922</v>
      </c>
      <c r="H290" s="55"/>
      <c r="I290" s="179"/>
      <c r="J290" s="134"/>
      <c r="K290" s="182" t="s">
        <v>1800</v>
      </c>
      <c r="L290" s="52"/>
      <c r="M290" s="52"/>
      <c r="N290" s="55" t="s">
        <v>521</v>
      </c>
      <c r="O290" s="52"/>
      <c r="P290" s="52"/>
      <c r="Q290" s="52"/>
      <c r="R290" s="104"/>
      <c r="S290" s="104"/>
      <c r="T290" s="104"/>
      <c r="U290" s="104"/>
      <c r="V290" s="52"/>
      <c r="W290" s="52"/>
      <c r="X290" s="52"/>
      <c r="Y290" s="52"/>
      <c r="Z290" s="52"/>
      <c r="AA290" s="52"/>
      <c r="AB290" s="52"/>
      <c r="AC290" s="52"/>
      <c r="AD290" s="104"/>
      <c r="AE290" s="165">
        <f>COUNTA(L290:AD290)</f>
        <v>1</v>
      </c>
      <c r="AF290" s="399">
        <f>AE290/VLOOKUP(D290,$AI$13:$AJ$21,2,FALSE)</f>
        <v>0.16666666666666666</v>
      </c>
      <c r="AG290" s="107" t="s">
        <v>656</v>
      </c>
    </row>
    <row r="291" spans="1:33" ht="15" customHeight="1" x14ac:dyDescent="0.25">
      <c r="A291" s="61" t="s">
        <v>1892</v>
      </c>
      <c r="B291" s="53" t="s">
        <v>1893</v>
      </c>
      <c r="C291" s="51" t="s">
        <v>773</v>
      </c>
      <c r="D291" s="61" t="s">
        <v>455</v>
      </c>
      <c r="E291" s="51" t="s">
        <v>878</v>
      </c>
      <c r="F291" s="99" t="s">
        <v>454</v>
      </c>
      <c r="G291" s="99" t="s">
        <v>1425</v>
      </c>
      <c r="H291" s="52"/>
      <c r="I291" s="172"/>
      <c r="J291" s="49"/>
      <c r="K291" s="182" t="s">
        <v>1803</v>
      </c>
      <c r="L291" s="49"/>
      <c r="M291" s="49"/>
      <c r="N291" s="49" t="s">
        <v>521</v>
      </c>
      <c r="O291" s="49"/>
      <c r="P291" s="49"/>
      <c r="Q291" s="49"/>
      <c r="R291" s="49"/>
      <c r="S291" s="49"/>
      <c r="T291" s="49"/>
      <c r="U291" s="49"/>
      <c r="V291" s="49"/>
      <c r="W291" s="49"/>
      <c r="X291" s="49"/>
      <c r="Y291" s="49"/>
      <c r="Z291" s="49"/>
      <c r="AA291" s="49"/>
      <c r="AB291" s="49"/>
      <c r="AC291" s="49"/>
      <c r="AD291" s="49"/>
      <c r="AE291" s="165">
        <f>COUNTA(L291:AD291)</f>
        <v>1</v>
      </c>
      <c r="AF291" s="399">
        <f>AE291/VLOOKUP(D291,$AI$13:$AJ$21,2,FALSE)</f>
        <v>0.16666666666666666</v>
      </c>
      <c r="AG291" s="51"/>
    </row>
    <row r="292" spans="1:33" ht="15" customHeight="1" x14ac:dyDescent="0.25">
      <c r="A292" s="107" t="s">
        <v>1919</v>
      </c>
      <c r="B292" s="53" t="s">
        <v>1920</v>
      </c>
      <c r="C292" s="61" t="s">
        <v>773</v>
      </c>
      <c r="D292" s="61" t="s">
        <v>455</v>
      </c>
      <c r="E292" s="107" t="s">
        <v>874</v>
      </c>
      <c r="F292" s="61" t="s">
        <v>454</v>
      </c>
      <c r="G292" s="61" t="s">
        <v>1414</v>
      </c>
      <c r="H292" s="55"/>
      <c r="I292" s="179"/>
      <c r="J292" s="134"/>
      <c r="K292" s="182" t="s">
        <v>1803</v>
      </c>
      <c r="L292" s="52"/>
      <c r="M292" s="55"/>
      <c r="N292" s="55"/>
      <c r="O292" s="50"/>
      <c r="P292" s="50"/>
      <c r="Q292" s="50"/>
      <c r="R292" s="104"/>
      <c r="S292" s="288" t="s">
        <v>1963</v>
      </c>
      <c r="T292" s="104"/>
      <c r="U292" s="104"/>
      <c r="V292" s="50"/>
      <c r="W292" s="50"/>
      <c r="X292" s="50"/>
      <c r="Y292" s="50"/>
      <c r="Z292" s="50"/>
      <c r="AA292" s="50"/>
      <c r="AB292" s="50"/>
      <c r="AC292" s="50"/>
      <c r="AD292" s="104"/>
      <c r="AE292" s="165">
        <f>COUNTA(L292:AD292)</f>
        <v>1</v>
      </c>
      <c r="AF292" s="399">
        <f>AE292/VLOOKUP(D292,$AI$13:$AJ$21,2,FALSE)</f>
        <v>0.16666666666666666</v>
      </c>
      <c r="AG292" s="101"/>
    </row>
    <row r="293" spans="1:33" ht="15" customHeight="1" x14ac:dyDescent="0.25">
      <c r="A293" s="101" t="s">
        <v>909</v>
      </c>
      <c r="B293" s="149" t="s">
        <v>910</v>
      </c>
      <c r="C293" s="61" t="s">
        <v>773</v>
      </c>
      <c r="D293" s="61" t="s">
        <v>455</v>
      </c>
      <c r="E293" s="107" t="s">
        <v>874</v>
      </c>
      <c r="F293" s="61" t="s">
        <v>454</v>
      </c>
      <c r="G293" s="61" t="s">
        <v>1924</v>
      </c>
      <c r="H293" s="55"/>
      <c r="I293" s="179"/>
      <c r="J293" s="134"/>
      <c r="K293" s="182" t="s">
        <v>1829</v>
      </c>
      <c r="L293" s="50"/>
      <c r="M293" s="52"/>
      <c r="N293" s="49" t="s">
        <v>521</v>
      </c>
      <c r="O293" s="52"/>
      <c r="P293" s="52"/>
      <c r="Q293" s="52"/>
      <c r="R293" s="50"/>
      <c r="S293" s="50"/>
      <c r="T293" s="50"/>
      <c r="U293" s="50"/>
      <c r="V293" s="52"/>
      <c r="W293" s="52"/>
      <c r="X293" s="52"/>
      <c r="Y293" s="52"/>
      <c r="Z293" s="52"/>
      <c r="AA293" s="52"/>
      <c r="AB293" s="52"/>
      <c r="AC293" s="52"/>
      <c r="AD293" s="50"/>
      <c r="AE293" s="165">
        <f>COUNTA(L293:AD293)</f>
        <v>1</v>
      </c>
      <c r="AF293" s="399">
        <f>AE293/VLOOKUP(D293,$AI$13:$AJ$21,2,FALSE)</f>
        <v>0.16666666666666666</v>
      </c>
      <c r="AG293" s="99" t="s">
        <v>656</v>
      </c>
    </row>
    <row r="294" spans="1:33" ht="15" customHeight="1" x14ac:dyDescent="0.25">
      <c r="A294" s="61" t="s">
        <v>917</v>
      </c>
      <c r="B294" s="102" t="s">
        <v>918</v>
      </c>
      <c r="C294" s="61" t="s">
        <v>773</v>
      </c>
      <c r="D294" s="99" t="s">
        <v>455</v>
      </c>
      <c r="E294" s="105" t="s">
        <v>915</v>
      </c>
      <c r="F294" s="99" t="s">
        <v>645</v>
      </c>
      <c r="G294" s="99" t="s">
        <v>1438</v>
      </c>
      <c r="H294" s="52"/>
      <c r="I294" s="171"/>
      <c r="J294" s="52"/>
      <c r="K294" s="182" t="s">
        <v>1829</v>
      </c>
      <c r="L294" s="52"/>
      <c r="M294" s="52"/>
      <c r="N294" s="49" t="s">
        <v>521</v>
      </c>
      <c r="O294" s="52"/>
      <c r="P294" s="52"/>
      <c r="Q294" s="52"/>
      <c r="R294" s="52"/>
      <c r="S294" s="52"/>
      <c r="T294" s="52"/>
      <c r="U294" s="52"/>
      <c r="V294" s="52"/>
      <c r="W294" s="52"/>
      <c r="X294" s="52"/>
      <c r="Y294" s="52"/>
      <c r="Z294" s="52"/>
      <c r="AA294" s="52"/>
      <c r="AB294" s="52"/>
      <c r="AC294" s="52"/>
      <c r="AD294" s="52"/>
      <c r="AE294" s="165">
        <f>COUNTA(L294:AD294)</f>
        <v>1</v>
      </c>
      <c r="AF294" s="399">
        <f>AE294/VLOOKUP(D294,$AI$13:$AJ$21,2,FALSE)</f>
        <v>0.16666666666666666</v>
      </c>
      <c r="AG294" s="99"/>
    </row>
    <row r="295" spans="1:33" ht="15" customHeight="1" x14ac:dyDescent="0.25">
      <c r="A295" s="99" t="s">
        <v>923</v>
      </c>
      <c r="B295" s="106" t="s">
        <v>924</v>
      </c>
      <c r="C295" s="99" t="s">
        <v>773</v>
      </c>
      <c r="D295" s="99" t="s">
        <v>455</v>
      </c>
      <c r="E295" s="105" t="s">
        <v>915</v>
      </c>
      <c r="F295" s="99" t="s">
        <v>645</v>
      </c>
      <c r="G295" s="99" t="s">
        <v>1438</v>
      </c>
      <c r="H295" s="52"/>
      <c r="I295" s="171"/>
      <c r="J295" s="52"/>
      <c r="K295" s="182" t="s">
        <v>1800</v>
      </c>
      <c r="L295" s="52"/>
      <c r="M295" s="52"/>
      <c r="N295" s="49" t="s">
        <v>521</v>
      </c>
      <c r="O295" s="52"/>
      <c r="P295" s="52"/>
      <c r="Q295" s="52"/>
      <c r="R295" s="52"/>
      <c r="S295" s="52"/>
      <c r="T295" s="52"/>
      <c r="U295" s="52"/>
      <c r="V295" s="52"/>
      <c r="W295" s="52"/>
      <c r="X295" s="52"/>
      <c r="Y295" s="52"/>
      <c r="Z295" s="52"/>
      <c r="AA295" s="52"/>
      <c r="AB295" s="52"/>
      <c r="AC295" s="52"/>
      <c r="AD295" s="52"/>
      <c r="AE295" s="165">
        <f>COUNTA(L295:AD295)</f>
        <v>1</v>
      </c>
      <c r="AF295" s="399">
        <f>AE295/VLOOKUP(D295,$AI$13:$AJ$21,2,FALSE)</f>
        <v>0.16666666666666666</v>
      </c>
      <c r="AG295" s="99" t="s">
        <v>667</v>
      </c>
    </row>
    <row r="296" spans="1:33" ht="15" customHeight="1" x14ac:dyDescent="0.25">
      <c r="A296" s="61" t="s">
        <v>205</v>
      </c>
      <c r="B296" s="53" t="s">
        <v>206</v>
      </c>
      <c r="C296" s="105" t="s">
        <v>944</v>
      </c>
      <c r="D296" s="61" t="s">
        <v>463</v>
      </c>
      <c r="E296" s="61" t="s">
        <v>419</v>
      </c>
      <c r="F296" s="61" t="s">
        <v>420</v>
      </c>
      <c r="G296" s="61" t="s">
        <v>1415</v>
      </c>
      <c r="H296" s="55"/>
      <c r="I296" s="169"/>
      <c r="J296" s="55" t="s">
        <v>967</v>
      </c>
      <c r="K296" s="182" t="s">
        <v>1796</v>
      </c>
      <c r="L296" s="55"/>
      <c r="M296" s="55"/>
      <c r="N296" s="55" t="s">
        <v>521</v>
      </c>
      <c r="O296" s="55"/>
      <c r="P296" s="55"/>
      <c r="Q296" s="55"/>
      <c r="R296" s="55" t="s">
        <v>1464</v>
      </c>
      <c r="S296" s="55"/>
      <c r="T296" s="55"/>
      <c r="U296" s="55"/>
      <c r="V296" s="55"/>
      <c r="W296" s="135"/>
      <c r="X296" s="55"/>
      <c r="Y296" s="55"/>
      <c r="Z296" s="55"/>
      <c r="AA296" s="55"/>
      <c r="AB296" s="55"/>
      <c r="AC296" s="55"/>
      <c r="AD296" s="55"/>
      <c r="AE296" s="165">
        <f>COUNTA(L296:AD296)</f>
        <v>2</v>
      </c>
      <c r="AF296" s="399">
        <f>AE296/VLOOKUP(D296,$AI$13:$AJ$21,2,FALSE)</f>
        <v>0.15384615384615385</v>
      </c>
      <c r="AG296" s="61" t="s">
        <v>666</v>
      </c>
    </row>
    <row r="297" spans="1:33" ht="15" customHeight="1" x14ac:dyDescent="0.25">
      <c r="A297" s="61" t="s">
        <v>238</v>
      </c>
      <c r="B297" s="53" t="s">
        <v>239</v>
      </c>
      <c r="C297" s="105" t="s">
        <v>944</v>
      </c>
      <c r="D297" s="61" t="s">
        <v>463</v>
      </c>
      <c r="E297" s="61" t="s">
        <v>438</v>
      </c>
      <c r="F297" s="61" t="s">
        <v>420</v>
      </c>
      <c r="G297" s="61" t="s">
        <v>1415</v>
      </c>
      <c r="H297" s="55"/>
      <c r="I297" s="169"/>
      <c r="J297" s="55" t="s">
        <v>967</v>
      </c>
      <c r="K297" s="182" t="s">
        <v>1803</v>
      </c>
      <c r="L297" s="55"/>
      <c r="M297" s="55"/>
      <c r="N297" s="55" t="s">
        <v>521</v>
      </c>
      <c r="O297" s="55"/>
      <c r="P297" s="55"/>
      <c r="Q297" s="55"/>
      <c r="R297" s="55"/>
      <c r="S297" s="55"/>
      <c r="T297" s="55" t="s">
        <v>1787</v>
      </c>
      <c r="U297" s="55"/>
      <c r="V297" s="55"/>
      <c r="W297" s="135"/>
      <c r="X297" s="55"/>
      <c r="Y297" s="55"/>
      <c r="Z297" s="55"/>
      <c r="AA297" s="55"/>
      <c r="AB297" s="55"/>
      <c r="AC297" s="55"/>
      <c r="AD297" s="55"/>
      <c r="AE297" s="165">
        <f>COUNTA(L297:AD297)</f>
        <v>2</v>
      </c>
      <c r="AF297" s="399">
        <f>AE297/VLOOKUP(D297,$AI$13:$AJ$21,2,FALSE)</f>
        <v>0.15384615384615385</v>
      </c>
      <c r="AG297" s="61"/>
    </row>
    <row r="298" spans="1:33" ht="15" customHeight="1" x14ac:dyDescent="0.25">
      <c r="A298" s="61" t="s">
        <v>260</v>
      </c>
      <c r="B298" s="53" t="s">
        <v>261</v>
      </c>
      <c r="C298" s="105" t="s">
        <v>944</v>
      </c>
      <c r="D298" s="61" t="s">
        <v>463</v>
      </c>
      <c r="E298" s="61" t="s">
        <v>421</v>
      </c>
      <c r="F298" s="61" t="s">
        <v>420</v>
      </c>
      <c r="G298" s="61" t="s">
        <v>1414</v>
      </c>
      <c r="H298" s="55"/>
      <c r="I298" s="169"/>
      <c r="J298" s="55"/>
      <c r="K298" s="182" t="s">
        <v>1802</v>
      </c>
      <c r="L298" s="55"/>
      <c r="M298" s="55"/>
      <c r="N298" s="55"/>
      <c r="O298" s="55"/>
      <c r="P298" s="55" t="s">
        <v>1805</v>
      </c>
      <c r="Q298" s="55"/>
      <c r="R298" s="55"/>
      <c r="S298" s="55"/>
      <c r="T298" s="55"/>
      <c r="U298" s="55"/>
      <c r="V298" s="55"/>
      <c r="W298" s="135"/>
      <c r="X298" s="55"/>
      <c r="Y298" s="55"/>
      <c r="Z298" s="55"/>
      <c r="AA298" s="55" t="s">
        <v>528</v>
      </c>
      <c r="AB298" s="55"/>
      <c r="AC298" s="55"/>
      <c r="AD298" s="55"/>
      <c r="AE298" s="165">
        <f>COUNTA(L298:AD298)</f>
        <v>2</v>
      </c>
      <c r="AF298" s="399">
        <f>AE298/VLOOKUP(D298,$AI$13:$AJ$21,2,FALSE)</f>
        <v>0.15384615384615385</v>
      </c>
      <c r="AG298" s="61"/>
    </row>
    <row r="299" spans="1:33" ht="15" customHeight="1" x14ac:dyDescent="0.25">
      <c r="A299" s="61" t="s">
        <v>961</v>
      </c>
      <c r="B299" s="53" t="s">
        <v>962</v>
      </c>
      <c r="C299" s="105" t="s">
        <v>944</v>
      </c>
      <c r="D299" s="61" t="s">
        <v>463</v>
      </c>
      <c r="E299" s="61" t="s">
        <v>421</v>
      </c>
      <c r="F299" s="61" t="s">
        <v>420</v>
      </c>
      <c r="G299" s="61" t="s">
        <v>1414</v>
      </c>
      <c r="H299" s="55"/>
      <c r="I299" s="169"/>
      <c r="J299" s="55"/>
      <c r="K299" s="182" t="s">
        <v>1801</v>
      </c>
      <c r="L299" s="55"/>
      <c r="M299" s="55"/>
      <c r="N299" s="55"/>
      <c r="O299" s="55"/>
      <c r="P299" s="55" t="s">
        <v>1805</v>
      </c>
      <c r="Q299" s="55"/>
      <c r="R299" s="55"/>
      <c r="S299" s="55"/>
      <c r="T299" s="55"/>
      <c r="U299" s="55"/>
      <c r="V299" s="55"/>
      <c r="W299" s="135"/>
      <c r="X299" s="55"/>
      <c r="Y299" s="55"/>
      <c r="Z299" s="55"/>
      <c r="AA299" s="55" t="s">
        <v>527</v>
      </c>
      <c r="AB299" s="55"/>
      <c r="AC299" s="55"/>
      <c r="AD299" s="55"/>
      <c r="AE299" s="165">
        <f>COUNTA(L299:AD299)</f>
        <v>2</v>
      </c>
      <c r="AF299" s="399">
        <f>AE299/VLOOKUP(D299,$AI$13:$AJ$21,2,FALSE)</f>
        <v>0.15384615384615385</v>
      </c>
      <c r="AG299" s="61" t="s">
        <v>667</v>
      </c>
    </row>
    <row r="300" spans="1:33" ht="15" customHeight="1" x14ac:dyDescent="0.25">
      <c r="A300" s="61" t="s">
        <v>290</v>
      </c>
      <c r="B300" s="53" t="s">
        <v>291</v>
      </c>
      <c r="C300" s="105" t="s">
        <v>944</v>
      </c>
      <c r="D300" s="61" t="s">
        <v>463</v>
      </c>
      <c r="E300" s="61" t="s">
        <v>421</v>
      </c>
      <c r="F300" s="61" t="s">
        <v>420</v>
      </c>
      <c r="G300" s="61" t="s">
        <v>1420</v>
      </c>
      <c r="H300" s="55"/>
      <c r="I300" s="169"/>
      <c r="J300" s="55" t="s">
        <v>967</v>
      </c>
      <c r="K300" s="182" t="s">
        <v>1803</v>
      </c>
      <c r="L300" s="55"/>
      <c r="M300" s="55"/>
      <c r="N300" s="55" t="s">
        <v>521</v>
      </c>
      <c r="O300" s="55"/>
      <c r="P300" s="55"/>
      <c r="Q300" s="55"/>
      <c r="R300" s="55"/>
      <c r="S300" s="55"/>
      <c r="T300" s="55" t="s">
        <v>1791</v>
      </c>
      <c r="U300" s="55"/>
      <c r="V300" s="55"/>
      <c r="W300" s="135"/>
      <c r="X300" s="55"/>
      <c r="Y300" s="55"/>
      <c r="Z300" s="55"/>
      <c r="AA300" s="55"/>
      <c r="AB300" s="55"/>
      <c r="AC300" s="55"/>
      <c r="AD300" s="55"/>
      <c r="AE300" s="165">
        <f>COUNTA(L300:AD300)</f>
        <v>2</v>
      </c>
      <c r="AF300" s="399">
        <f>AE300/VLOOKUP(D300,$AI$13:$AJ$21,2,FALSE)</f>
        <v>0.15384615384615385</v>
      </c>
      <c r="AG300" s="61"/>
    </row>
    <row r="301" spans="1:33" ht="15" customHeight="1" x14ac:dyDescent="0.25">
      <c r="A301" s="61" t="s">
        <v>217</v>
      </c>
      <c r="B301" s="53" t="s">
        <v>218</v>
      </c>
      <c r="C301" s="105" t="s">
        <v>944</v>
      </c>
      <c r="D301" s="61" t="s">
        <v>463</v>
      </c>
      <c r="E301" s="61" t="s">
        <v>432</v>
      </c>
      <c r="F301" s="61" t="s">
        <v>420</v>
      </c>
      <c r="G301" s="61" t="s">
        <v>1424</v>
      </c>
      <c r="H301" s="55"/>
      <c r="I301" s="169"/>
      <c r="J301" s="55" t="s">
        <v>967</v>
      </c>
      <c r="K301" s="182" t="s">
        <v>1803</v>
      </c>
      <c r="L301" s="55"/>
      <c r="M301" s="55"/>
      <c r="N301" s="55"/>
      <c r="O301" s="55"/>
      <c r="P301" s="55" t="s">
        <v>1805</v>
      </c>
      <c r="Q301" s="55"/>
      <c r="R301" s="55" t="s">
        <v>1464</v>
      </c>
      <c r="S301" s="55"/>
      <c r="T301" s="55"/>
      <c r="U301" s="55"/>
      <c r="V301" s="55"/>
      <c r="W301" s="135"/>
      <c r="X301" s="55"/>
      <c r="Y301" s="55"/>
      <c r="Z301" s="55"/>
      <c r="AA301" s="55"/>
      <c r="AB301" s="55"/>
      <c r="AC301" s="55"/>
      <c r="AD301" s="55"/>
      <c r="AE301" s="165">
        <f>COUNTA(L301:AD301)</f>
        <v>2</v>
      </c>
      <c r="AF301" s="399">
        <f>AE301/VLOOKUP(D301,$AI$13:$AJ$21,2,FALSE)</f>
        <v>0.15384615384615385</v>
      </c>
      <c r="AG301" s="61"/>
    </row>
    <row r="302" spans="1:33" ht="15" customHeight="1" x14ac:dyDescent="0.25">
      <c r="A302" s="61" t="s">
        <v>975</v>
      </c>
      <c r="B302" s="53" t="s">
        <v>976</v>
      </c>
      <c r="C302" s="105" t="s">
        <v>944</v>
      </c>
      <c r="D302" s="61" t="s">
        <v>463</v>
      </c>
      <c r="E302" s="61" t="s">
        <v>431</v>
      </c>
      <c r="F302" s="61" t="s">
        <v>420</v>
      </c>
      <c r="G302" s="61" t="s">
        <v>1415</v>
      </c>
      <c r="H302" s="55"/>
      <c r="I302" s="169"/>
      <c r="J302" s="55"/>
      <c r="K302" s="182" t="s">
        <v>1801</v>
      </c>
      <c r="L302" s="55"/>
      <c r="M302" s="55"/>
      <c r="N302" s="55"/>
      <c r="O302" s="55"/>
      <c r="P302" s="55" t="s">
        <v>1805</v>
      </c>
      <c r="Q302" s="55"/>
      <c r="R302" s="55" t="s">
        <v>945</v>
      </c>
      <c r="S302" s="55"/>
      <c r="T302" s="55"/>
      <c r="U302" s="55"/>
      <c r="V302" s="55"/>
      <c r="W302" s="135"/>
      <c r="X302" s="55"/>
      <c r="Y302" s="55"/>
      <c r="Z302" s="55"/>
      <c r="AA302" s="55"/>
      <c r="AB302" s="55"/>
      <c r="AC302" s="55"/>
      <c r="AD302" s="55"/>
      <c r="AE302" s="165">
        <f>COUNTA(L302:AD302)</f>
        <v>2</v>
      </c>
      <c r="AF302" s="399">
        <f>AE302/VLOOKUP(D302,$AI$13:$AJ$21,2,FALSE)</f>
        <v>0.15384615384615385</v>
      </c>
      <c r="AG302" s="61"/>
    </row>
    <row r="303" spans="1:33" ht="15" customHeight="1" x14ac:dyDescent="0.25">
      <c r="A303" s="61" t="s">
        <v>977</v>
      </c>
      <c r="B303" s="53" t="s">
        <v>978</v>
      </c>
      <c r="C303" s="105" t="s">
        <v>944</v>
      </c>
      <c r="D303" s="61" t="s">
        <v>463</v>
      </c>
      <c r="E303" s="61" t="s">
        <v>431</v>
      </c>
      <c r="F303" s="61" t="s">
        <v>420</v>
      </c>
      <c r="G303" s="61" t="s">
        <v>1696</v>
      </c>
      <c r="H303" s="55"/>
      <c r="I303" s="169"/>
      <c r="J303" s="55" t="s">
        <v>967</v>
      </c>
      <c r="K303" s="182" t="s">
        <v>1803</v>
      </c>
      <c r="L303" s="55"/>
      <c r="M303" s="55"/>
      <c r="N303" s="55"/>
      <c r="O303" s="55"/>
      <c r="P303" s="55"/>
      <c r="Q303" s="55"/>
      <c r="R303" s="55"/>
      <c r="S303" s="55"/>
      <c r="T303" s="55" t="s">
        <v>1787</v>
      </c>
      <c r="U303" s="55" t="s">
        <v>521</v>
      </c>
      <c r="V303" s="55"/>
      <c r="W303" s="135"/>
      <c r="X303" s="55"/>
      <c r="Y303" s="55"/>
      <c r="Z303" s="55"/>
      <c r="AA303" s="55"/>
      <c r="AB303" s="55"/>
      <c r="AC303" s="55"/>
      <c r="AD303" s="55"/>
      <c r="AE303" s="165">
        <f>COUNTA(L303:AD303)</f>
        <v>2</v>
      </c>
      <c r="AF303" s="399">
        <f>AE303/VLOOKUP(D303,$AI$13:$AJ$21,2,FALSE)</f>
        <v>0.15384615384615385</v>
      </c>
      <c r="AG303" s="61"/>
    </row>
    <row r="304" spans="1:33" ht="15" customHeight="1" x14ac:dyDescent="0.25">
      <c r="A304" s="61" t="s">
        <v>985</v>
      </c>
      <c r="B304" s="53" t="s">
        <v>986</v>
      </c>
      <c r="C304" s="105" t="s">
        <v>944</v>
      </c>
      <c r="D304" s="61" t="s">
        <v>463</v>
      </c>
      <c r="E304" s="61" t="s">
        <v>431</v>
      </c>
      <c r="F304" s="61" t="s">
        <v>420</v>
      </c>
      <c r="G304" s="61" t="s">
        <v>1415</v>
      </c>
      <c r="H304" s="55"/>
      <c r="I304" s="169"/>
      <c r="J304" s="55" t="s">
        <v>967</v>
      </c>
      <c r="K304" s="182" t="s">
        <v>1803</v>
      </c>
      <c r="L304" s="55"/>
      <c r="M304" s="55"/>
      <c r="N304" s="55"/>
      <c r="O304" s="55"/>
      <c r="P304" s="55"/>
      <c r="Q304" s="55"/>
      <c r="R304" s="55"/>
      <c r="S304" s="55"/>
      <c r="T304" s="55" t="s">
        <v>1784</v>
      </c>
      <c r="U304" s="55" t="s">
        <v>521</v>
      </c>
      <c r="V304" s="55"/>
      <c r="W304" s="135"/>
      <c r="X304" s="55"/>
      <c r="Y304" s="55"/>
      <c r="Z304" s="55"/>
      <c r="AA304" s="55"/>
      <c r="AB304" s="55"/>
      <c r="AC304" s="55"/>
      <c r="AD304" s="55"/>
      <c r="AE304" s="165">
        <f>COUNTA(L304:AD304)</f>
        <v>2</v>
      </c>
      <c r="AF304" s="399">
        <f>AE304/VLOOKUP(D304,$AI$13:$AJ$21,2,FALSE)</f>
        <v>0.15384615384615385</v>
      </c>
      <c r="AG304" s="61"/>
    </row>
    <row r="305" spans="1:307" ht="15" customHeight="1" x14ac:dyDescent="0.25">
      <c r="A305" s="61" t="s">
        <v>307</v>
      </c>
      <c r="B305" s="53" t="s">
        <v>308</v>
      </c>
      <c r="C305" s="105" t="s">
        <v>944</v>
      </c>
      <c r="D305" s="61" t="s">
        <v>463</v>
      </c>
      <c r="E305" s="61" t="s">
        <v>429</v>
      </c>
      <c r="F305" s="61" t="s">
        <v>420</v>
      </c>
      <c r="G305" s="61" t="s">
        <v>1415</v>
      </c>
      <c r="H305" s="55"/>
      <c r="I305" s="169"/>
      <c r="J305" s="55" t="s">
        <v>967</v>
      </c>
      <c r="K305" s="182" t="s">
        <v>1803</v>
      </c>
      <c r="L305" s="55"/>
      <c r="M305" s="55"/>
      <c r="N305" s="55" t="s">
        <v>521</v>
      </c>
      <c r="O305" s="55"/>
      <c r="P305" s="55"/>
      <c r="Q305" s="55"/>
      <c r="R305" s="55"/>
      <c r="S305" s="55"/>
      <c r="T305" s="55" t="s">
        <v>1793</v>
      </c>
      <c r="U305" s="55"/>
      <c r="V305" s="55"/>
      <c r="W305" s="135"/>
      <c r="X305" s="55"/>
      <c r="Y305" s="55"/>
      <c r="Z305" s="55"/>
      <c r="AA305" s="55"/>
      <c r="AB305" s="55"/>
      <c r="AC305" s="55"/>
      <c r="AD305" s="55"/>
      <c r="AE305" s="165">
        <f>COUNTA(L305:AD305)</f>
        <v>2</v>
      </c>
      <c r="AF305" s="399">
        <f>AE305/VLOOKUP(D305,$AI$13:$AJ$21,2,FALSE)</f>
        <v>0.15384615384615385</v>
      </c>
      <c r="AG305" s="61"/>
    </row>
    <row r="306" spans="1:307" ht="15" customHeight="1" x14ac:dyDescent="0.25">
      <c r="A306" s="61" t="s">
        <v>183</v>
      </c>
      <c r="B306" s="53" t="s">
        <v>184</v>
      </c>
      <c r="C306" s="105" t="s">
        <v>944</v>
      </c>
      <c r="D306" s="61" t="s">
        <v>463</v>
      </c>
      <c r="E306" s="61" t="s">
        <v>430</v>
      </c>
      <c r="F306" s="61" t="s">
        <v>420</v>
      </c>
      <c r="G306" s="61" t="s">
        <v>1415</v>
      </c>
      <c r="H306" s="55"/>
      <c r="I306" s="169"/>
      <c r="J306" s="55" t="s">
        <v>967</v>
      </c>
      <c r="K306" s="182" t="s">
        <v>1803</v>
      </c>
      <c r="L306" s="55"/>
      <c r="M306" s="55"/>
      <c r="N306" s="55" t="s">
        <v>521</v>
      </c>
      <c r="O306" s="55"/>
      <c r="P306" s="55"/>
      <c r="Q306" s="55"/>
      <c r="R306" s="55"/>
      <c r="S306" s="55"/>
      <c r="T306" s="55" t="s">
        <v>1787</v>
      </c>
      <c r="U306" s="55"/>
      <c r="V306" s="55"/>
      <c r="W306" s="135"/>
      <c r="X306" s="55"/>
      <c r="Y306" s="55"/>
      <c r="Z306" s="55"/>
      <c r="AA306" s="55"/>
      <c r="AB306" s="55"/>
      <c r="AC306" s="55"/>
      <c r="AD306" s="55"/>
      <c r="AE306" s="165">
        <f>COUNTA(L306:AD306)</f>
        <v>2</v>
      </c>
      <c r="AF306" s="399">
        <f>AE306/VLOOKUP(D306,$AI$13:$AJ$21,2,FALSE)</f>
        <v>0.15384615384615385</v>
      </c>
      <c r="AG306" s="61"/>
    </row>
    <row r="307" spans="1:307" ht="15" customHeight="1" x14ac:dyDescent="0.25">
      <c r="A307" s="61" t="s">
        <v>494</v>
      </c>
      <c r="B307" s="53" t="s">
        <v>510</v>
      </c>
      <c r="C307" s="105" t="s">
        <v>944</v>
      </c>
      <c r="D307" s="61" t="s">
        <v>463</v>
      </c>
      <c r="E307" s="61" t="s">
        <v>415</v>
      </c>
      <c r="F307" s="61" t="s">
        <v>413</v>
      </c>
      <c r="G307" s="61" t="s">
        <v>1425</v>
      </c>
      <c r="H307" s="55"/>
      <c r="I307" s="169"/>
      <c r="J307" s="55" t="s">
        <v>967</v>
      </c>
      <c r="K307" s="182" t="s">
        <v>1803</v>
      </c>
      <c r="L307" s="55"/>
      <c r="M307" s="55"/>
      <c r="N307" s="55"/>
      <c r="O307" s="55"/>
      <c r="P307" s="55"/>
      <c r="Q307" s="55"/>
      <c r="R307" s="55"/>
      <c r="S307" s="55"/>
      <c r="T307" s="55"/>
      <c r="U307" s="55"/>
      <c r="V307" s="55"/>
      <c r="W307" s="135"/>
      <c r="X307" s="55" t="s">
        <v>1010</v>
      </c>
      <c r="Y307" s="55"/>
      <c r="Z307" s="55"/>
      <c r="AA307" s="55" t="s">
        <v>528</v>
      </c>
      <c r="AB307" s="55"/>
      <c r="AC307" s="55"/>
      <c r="AD307" s="55"/>
      <c r="AE307" s="165">
        <f>COUNTA(L307:AD307)</f>
        <v>2</v>
      </c>
      <c r="AF307" s="399">
        <f>AE307/VLOOKUP(D307,$AI$13:$AJ$21,2,FALSE)</f>
        <v>0.15384615384615385</v>
      </c>
      <c r="AG307" s="61"/>
    </row>
    <row r="308" spans="1:307" ht="15" customHeight="1" x14ac:dyDescent="0.25">
      <c r="A308" s="61" t="s">
        <v>92</v>
      </c>
      <c r="B308" s="53" t="s">
        <v>178</v>
      </c>
      <c r="C308" s="105" t="s">
        <v>944</v>
      </c>
      <c r="D308" s="61" t="s">
        <v>463</v>
      </c>
      <c r="E308" s="61" t="s">
        <v>415</v>
      </c>
      <c r="F308" s="61" t="s">
        <v>413</v>
      </c>
      <c r="G308" s="61" t="s">
        <v>1430</v>
      </c>
      <c r="H308" s="55"/>
      <c r="I308" s="169"/>
      <c r="J308" s="55" t="s">
        <v>967</v>
      </c>
      <c r="K308" s="182" t="s">
        <v>1803</v>
      </c>
      <c r="L308" s="55"/>
      <c r="M308" s="55"/>
      <c r="N308" s="55"/>
      <c r="O308" s="55"/>
      <c r="P308" s="55"/>
      <c r="Q308" s="55"/>
      <c r="R308" s="55"/>
      <c r="S308" s="55"/>
      <c r="T308" s="55"/>
      <c r="U308" s="55"/>
      <c r="V308" s="55" t="s">
        <v>949</v>
      </c>
      <c r="W308" s="135"/>
      <c r="X308" s="55" t="s">
        <v>1011</v>
      </c>
      <c r="Y308" s="55"/>
      <c r="Z308" s="55"/>
      <c r="AA308" s="55"/>
      <c r="AB308" s="55"/>
      <c r="AC308" s="55"/>
      <c r="AD308" s="55"/>
      <c r="AE308" s="165">
        <f>COUNTA(L308:AD308)</f>
        <v>2</v>
      </c>
      <c r="AF308" s="399">
        <f>AE308/VLOOKUP(D308,$AI$13:$AJ$21,2,FALSE)</f>
        <v>0.15384615384615385</v>
      </c>
      <c r="AG308" s="61"/>
    </row>
    <row r="309" spans="1:307" ht="15" customHeight="1" x14ac:dyDescent="0.25">
      <c r="A309" s="61" t="s">
        <v>101</v>
      </c>
      <c r="B309" s="53" t="s">
        <v>102</v>
      </c>
      <c r="C309" s="105" t="s">
        <v>944</v>
      </c>
      <c r="D309" s="61" t="s">
        <v>463</v>
      </c>
      <c r="E309" s="61" t="s">
        <v>416</v>
      </c>
      <c r="F309" s="61" t="s">
        <v>413</v>
      </c>
      <c r="G309" s="61" t="s">
        <v>1425</v>
      </c>
      <c r="H309" s="55"/>
      <c r="I309" s="169"/>
      <c r="J309" s="55"/>
      <c r="K309" s="182" t="s">
        <v>1803</v>
      </c>
      <c r="L309" s="55"/>
      <c r="M309" s="55"/>
      <c r="N309" s="55" t="s">
        <v>521</v>
      </c>
      <c r="O309" s="55"/>
      <c r="P309" s="55"/>
      <c r="Q309" s="55"/>
      <c r="R309" s="55"/>
      <c r="S309" s="55"/>
      <c r="T309" s="55"/>
      <c r="U309" s="55"/>
      <c r="V309" s="55"/>
      <c r="W309" s="135"/>
      <c r="X309" s="55" t="s">
        <v>1453</v>
      </c>
      <c r="Y309" s="55"/>
      <c r="Z309" s="55"/>
      <c r="AA309" s="55"/>
      <c r="AB309" s="55"/>
      <c r="AC309" s="55"/>
      <c r="AD309" s="55"/>
      <c r="AE309" s="165">
        <f>COUNTA(L309:AD309)</f>
        <v>2</v>
      </c>
      <c r="AF309" s="399">
        <f>AE309/VLOOKUP(D309,$AI$13:$AJ$21,2,FALSE)</f>
        <v>0.15384615384615385</v>
      </c>
      <c r="AG309" s="61"/>
    </row>
    <row r="310" spans="1:307" ht="15" customHeight="1" x14ac:dyDescent="0.25">
      <c r="A310" s="61" t="s">
        <v>1027</v>
      </c>
      <c r="B310" s="53" t="s">
        <v>1028</v>
      </c>
      <c r="C310" s="105" t="s">
        <v>944</v>
      </c>
      <c r="D310" s="61" t="s">
        <v>463</v>
      </c>
      <c r="E310" s="61" t="s">
        <v>412</v>
      </c>
      <c r="F310" s="61" t="s">
        <v>413</v>
      </c>
      <c r="G310" s="61" t="s">
        <v>1425</v>
      </c>
      <c r="H310" s="55"/>
      <c r="I310" s="169"/>
      <c r="J310" s="55"/>
      <c r="K310" s="182" t="s">
        <v>1802</v>
      </c>
      <c r="L310" s="55"/>
      <c r="M310" s="55"/>
      <c r="N310" s="55"/>
      <c r="O310" s="55"/>
      <c r="P310" s="55"/>
      <c r="Q310" s="55"/>
      <c r="R310" s="55"/>
      <c r="S310" s="55"/>
      <c r="T310" s="55"/>
      <c r="U310" s="55"/>
      <c r="V310" s="55"/>
      <c r="W310" s="135"/>
      <c r="X310" s="55" t="s">
        <v>1024</v>
      </c>
      <c r="Y310" s="55"/>
      <c r="Z310" s="55"/>
      <c r="AA310" s="55" t="s">
        <v>528</v>
      </c>
      <c r="AB310" s="55"/>
      <c r="AC310" s="55"/>
      <c r="AD310" s="55"/>
      <c r="AE310" s="165">
        <f>COUNTA(L310:AD310)</f>
        <v>2</v>
      </c>
      <c r="AF310" s="399">
        <f>AE310/VLOOKUP(D310,$AI$13:$AJ$21,2,FALSE)</f>
        <v>0.15384615384615385</v>
      </c>
      <c r="AG310" s="61"/>
    </row>
    <row r="311" spans="1:307" ht="15" customHeight="1" x14ac:dyDescent="0.25">
      <c r="A311" s="61" t="s">
        <v>496</v>
      </c>
      <c r="B311" s="53" t="s">
        <v>509</v>
      </c>
      <c r="C311" s="105" t="s">
        <v>944</v>
      </c>
      <c r="D311" s="61" t="s">
        <v>463</v>
      </c>
      <c r="E311" s="61" t="s">
        <v>412</v>
      </c>
      <c r="F311" s="61" t="s">
        <v>413</v>
      </c>
      <c r="G311" s="61" t="s">
        <v>1425</v>
      </c>
      <c r="H311" s="55"/>
      <c r="I311" s="169"/>
      <c r="J311" s="55" t="s">
        <v>967</v>
      </c>
      <c r="K311" s="182" t="s">
        <v>1803</v>
      </c>
      <c r="L311" s="55"/>
      <c r="M311" s="55"/>
      <c r="N311" s="55"/>
      <c r="O311" s="55"/>
      <c r="P311" s="55"/>
      <c r="Q311" s="55"/>
      <c r="R311" s="55"/>
      <c r="S311" s="55"/>
      <c r="T311" s="55"/>
      <c r="U311" s="55"/>
      <c r="V311" s="55"/>
      <c r="W311" s="135"/>
      <c r="X311" s="55" t="s">
        <v>1010</v>
      </c>
      <c r="Y311" s="55"/>
      <c r="Z311" s="55"/>
      <c r="AA311" s="55" t="s">
        <v>527</v>
      </c>
      <c r="AB311" s="55"/>
      <c r="AC311" s="55"/>
      <c r="AD311" s="55"/>
      <c r="AE311" s="165">
        <f>COUNTA(L311:AD311)</f>
        <v>2</v>
      </c>
      <c r="AF311" s="399">
        <f>AE311/VLOOKUP(D311,$AI$13:$AJ$21,2,FALSE)</f>
        <v>0.15384615384615385</v>
      </c>
      <c r="AG311" s="61"/>
    </row>
    <row r="312" spans="1:307" s="144" customFormat="1" ht="15" customHeight="1" x14ac:dyDescent="0.25">
      <c r="A312" s="61" t="s">
        <v>191</v>
      </c>
      <c r="B312" s="53" t="s">
        <v>192</v>
      </c>
      <c r="C312" s="105" t="s">
        <v>944</v>
      </c>
      <c r="D312" s="61" t="s">
        <v>463</v>
      </c>
      <c r="E312" s="61" t="s">
        <v>412</v>
      </c>
      <c r="F312" s="61" t="s">
        <v>413</v>
      </c>
      <c r="G312" s="61" t="s">
        <v>1425</v>
      </c>
      <c r="H312" s="55"/>
      <c r="I312" s="169"/>
      <c r="J312" s="55"/>
      <c r="K312" s="182" t="s">
        <v>1802</v>
      </c>
      <c r="L312" s="55"/>
      <c r="M312" s="55"/>
      <c r="N312" s="55"/>
      <c r="O312" s="55"/>
      <c r="P312" s="55"/>
      <c r="Q312" s="55" t="s">
        <v>526</v>
      </c>
      <c r="R312" s="55"/>
      <c r="S312" s="55"/>
      <c r="T312" s="55"/>
      <c r="U312" s="55"/>
      <c r="V312" s="55"/>
      <c r="W312" s="135"/>
      <c r="X312" s="55"/>
      <c r="Y312" s="55"/>
      <c r="Z312" s="55"/>
      <c r="AA312" s="55" t="s">
        <v>528</v>
      </c>
      <c r="AB312" s="55"/>
      <c r="AC312" s="55"/>
      <c r="AD312" s="55"/>
      <c r="AE312" s="165">
        <f>COUNTA(L312:AD312)</f>
        <v>2</v>
      </c>
      <c r="AF312" s="399">
        <f>AE312/VLOOKUP(D312,$AI$13:$AJ$21,2,FALSE)</f>
        <v>0.15384615384615385</v>
      </c>
      <c r="AG312" s="61"/>
      <c r="AH312" s="65"/>
      <c r="AI312" s="65"/>
      <c r="AJ312" s="65"/>
      <c r="AK312" s="65"/>
      <c r="AL312" s="65"/>
      <c r="AM312" s="65"/>
      <c r="AN312" s="65"/>
      <c r="AO312" s="65"/>
      <c r="AP312" s="65"/>
      <c r="AQ312" s="65"/>
      <c r="AR312" s="65"/>
      <c r="AS312" s="65"/>
      <c r="AT312" s="65"/>
      <c r="AU312" s="65"/>
      <c r="AV312" s="65"/>
      <c r="AW312" s="65"/>
      <c r="AX312" s="65"/>
      <c r="AY312" s="65"/>
      <c r="AZ312" s="65"/>
      <c r="BA312" s="65"/>
      <c r="BB312" s="65"/>
      <c r="BC312" s="65"/>
      <c r="BD312" s="65"/>
      <c r="BE312" s="65"/>
      <c r="BF312" s="65"/>
      <c r="BG312" s="65"/>
      <c r="BH312" s="65"/>
      <c r="BI312" s="65"/>
      <c r="BJ312" s="65"/>
      <c r="BK312" s="65"/>
      <c r="BL312" s="65"/>
      <c r="BM312" s="65"/>
      <c r="BN312" s="65"/>
      <c r="BO312" s="65"/>
      <c r="BP312" s="65"/>
      <c r="BQ312" s="65"/>
      <c r="BR312" s="65"/>
      <c r="BS312" s="65"/>
      <c r="BT312" s="65"/>
      <c r="BU312" s="65"/>
      <c r="BV312" s="65"/>
      <c r="BW312" s="65"/>
      <c r="BX312" s="65"/>
      <c r="BY312" s="65"/>
      <c r="BZ312" s="65"/>
      <c r="CA312" s="65"/>
      <c r="CB312" s="65"/>
      <c r="CC312" s="65"/>
      <c r="CD312" s="65"/>
      <c r="CE312" s="65"/>
      <c r="CF312" s="65"/>
      <c r="CG312" s="65"/>
      <c r="CH312" s="65"/>
      <c r="CI312" s="65"/>
      <c r="CJ312" s="65"/>
      <c r="CK312" s="65"/>
      <c r="CL312" s="65"/>
      <c r="CM312" s="65"/>
      <c r="CN312" s="65"/>
      <c r="CO312" s="65"/>
      <c r="CP312" s="65"/>
      <c r="CQ312" s="65"/>
      <c r="CR312" s="65"/>
      <c r="CS312" s="65"/>
      <c r="CT312" s="65"/>
      <c r="CU312" s="65"/>
      <c r="CV312" s="65"/>
      <c r="CW312" s="65"/>
      <c r="CX312" s="65"/>
      <c r="CY312" s="65"/>
      <c r="CZ312" s="65"/>
      <c r="DA312" s="65"/>
      <c r="DB312" s="65"/>
      <c r="DC312" s="65"/>
      <c r="DD312" s="65"/>
      <c r="DE312" s="65"/>
      <c r="DF312" s="65"/>
      <c r="DG312" s="65"/>
      <c r="DH312" s="65"/>
      <c r="DI312" s="65"/>
      <c r="DJ312" s="65"/>
      <c r="DK312" s="65"/>
      <c r="DL312" s="65"/>
      <c r="DM312" s="65"/>
      <c r="DN312" s="65"/>
      <c r="DO312" s="65"/>
      <c r="DP312" s="65"/>
      <c r="DQ312" s="65"/>
      <c r="DR312" s="65"/>
      <c r="DS312" s="65"/>
      <c r="DT312" s="65"/>
      <c r="DU312" s="65"/>
      <c r="DV312" s="65"/>
      <c r="DW312" s="65"/>
      <c r="DX312" s="65"/>
      <c r="DY312" s="65"/>
      <c r="DZ312" s="65"/>
      <c r="EA312" s="65"/>
      <c r="EB312" s="65"/>
      <c r="EC312" s="65"/>
      <c r="ED312" s="65"/>
      <c r="EE312" s="65"/>
      <c r="EF312" s="65"/>
      <c r="EG312" s="65"/>
      <c r="EH312" s="65"/>
      <c r="EI312" s="65"/>
      <c r="EJ312" s="65"/>
      <c r="EK312" s="65"/>
      <c r="EL312" s="65"/>
      <c r="EM312" s="65"/>
      <c r="EN312" s="65"/>
      <c r="EO312" s="65"/>
      <c r="EP312" s="65"/>
      <c r="EQ312" s="65"/>
      <c r="ER312" s="65"/>
      <c r="ES312" s="65"/>
      <c r="ET312" s="65"/>
      <c r="EU312" s="65"/>
      <c r="EV312" s="65"/>
      <c r="EW312" s="65"/>
      <c r="EX312" s="65"/>
      <c r="EY312" s="65"/>
      <c r="EZ312" s="65"/>
      <c r="FA312" s="65"/>
      <c r="FB312" s="65"/>
      <c r="FC312" s="65"/>
      <c r="FD312" s="65"/>
      <c r="FE312" s="65"/>
      <c r="FF312" s="65"/>
      <c r="FG312" s="65"/>
      <c r="FH312" s="65"/>
      <c r="FI312" s="65"/>
      <c r="FJ312" s="65"/>
      <c r="FK312" s="65"/>
      <c r="FL312" s="65"/>
      <c r="FM312" s="65"/>
      <c r="FN312" s="65"/>
      <c r="FO312" s="65"/>
      <c r="FP312" s="65"/>
      <c r="FQ312" s="65"/>
      <c r="FR312" s="65"/>
      <c r="FS312" s="65"/>
      <c r="FT312" s="65"/>
      <c r="FU312" s="65"/>
      <c r="FV312" s="65"/>
      <c r="FW312" s="65"/>
      <c r="FX312" s="65"/>
      <c r="FY312" s="65"/>
      <c r="FZ312" s="65"/>
      <c r="GA312" s="65"/>
      <c r="GB312" s="65"/>
      <c r="GC312" s="65"/>
      <c r="GD312" s="65"/>
      <c r="GE312" s="65"/>
      <c r="GF312" s="65"/>
      <c r="GG312" s="65"/>
      <c r="GH312" s="65"/>
      <c r="GI312" s="65"/>
      <c r="GJ312" s="65"/>
      <c r="GK312" s="65"/>
      <c r="GL312" s="65"/>
      <c r="GM312" s="65"/>
      <c r="GN312" s="65"/>
      <c r="GO312" s="65"/>
      <c r="GP312" s="65"/>
      <c r="GQ312" s="65"/>
      <c r="GR312" s="65"/>
      <c r="GS312" s="65"/>
      <c r="GT312" s="65"/>
      <c r="GU312" s="65"/>
      <c r="GV312" s="65"/>
      <c r="GW312" s="65"/>
      <c r="GX312" s="65"/>
      <c r="GY312" s="65"/>
      <c r="GZ312" s="65"/>
      <c r="HA312" s="65"/>
      <c r="HB312" s="65"/>
      <c r="HC312" s="65"/>
      <c r="HD312" s="65"/>
      <c r="HE312" s="65"/>
      <c r="HF312" s="65"/>
      <c r="HG312" s="65"/>
      <c r="HH312" s="65"/>
      <c r="HI312" s="65"/>
      <c r="HJ312" s="65"/>
      <c r="HK312" s="65"/>
      <c r="HL312" s="65"/>
      <c r="HM312" s="65"/>
      <c r="HN312" s="65"/>
      <c r="HO312" s="65"/>
      <c r="HP312" s="65"/>
      <c r="HQ312" s="65"/>
      <c r="HR312" s="65"/>
      <c r="HS312" s="65"/>
      <c r="HT312" s="65"/>
      <c r="HU312" s="65"/>
      <c r="HV312" s="65"/>
      <c r="HW312" s="65"/>
      <c r="HX312" s="65"/>
      <c r="HY312" s="65"/>
      <c r="HZ312" s="65"/>
      <c r="IA312" s="65"/>
      <c r="IB312" s="65"/>
      <c r="IC312" s="65"/>
      <c r="ID312" s="65"/>
      <c r="IE312" s="65"/>
      <c r="IF312" s="65"/>
      <c r="IG312" s="65"/>
      <c r="IH312" s="65"/>
      <c r="II312" s="65"/>
      <c r="IJ312" s="65"/>
      <c r="IK312" s="65"/>
      <c r="IL312" s="65"/>
      <c r="IM312" s="65"/>
      <c r="IN312" s="65"/>
      <c r="IO312" s="65"/>
      <c r="IP312" s="65"/>
      <c r="IQ312" s="65"/>
      <c r="IR312" s="65"/>
      <c r="IS312" s="65"/>
      <c r="IT312" s="65"/>
      <c r="IU312" s="65"/>
      <c r="IV312" s="65"/>
      <c r="IW312" s="65"/>
      <c r="IX312" s="65"/>
      <c r="IY312" s="65"/>
      <c r="IZ312" s="65"/>
      <c r="JA312" s="65"/>
      <c r="JB312" s="65"/>
      <c r="JC312" s="65"/>
      <c r="JD312" s="65"/>
      <c r="JE312" s="65"/>
      <c r="JF312" s="65"/>
      <c r="JG312" s="65"/>
      <c r="JH312" s="65"/>
      <c r="JI312" s="65"/>
      <c r="JJ312" s="65"/>
      <c r="JK312" s="65"/>
      <c r="JL312" s="65"/>
      <c r="JM312" s="65"/>
      <c r="JN312" s="65"/>
      <c r="JO312" s="65"/>
      <c r="JP312" s="65"/>
      <c r="JQ312" s="65"/>
      <c r="JR312" s="65"/>
      <c r="JS312" s="65"/>
      <c r="JT312" s="65"/>
      <c r="JU312" s="65"/>
      <c r="JV312" s="65"/>
      <c r="JW312" s="65"/>
      <c r="JX312" s="65"/>
      <c r="JY312" s="65"/>
      <c r="JZ312" s="65"/>
      <c r="KA312" s="65"/>
      <c r="KB312" s="65"/>
      <c r="KC312" s="65"/>
      <c r="KD312" s="65"/>
      <c r="KE312" s="65"/>
      <c r="KF312" s="65"/>
      <c r="KG312" s="65"/>
      <c r="KH312" s="65"/>
      <c r="KI312" s="65"/>
      <c r="KJ312" s="65"/>
      <c r="KK312" s="65"/>
      <c r="KL312" s="65"/>
      <c r="KM312" s="65"/>
      <c r="KN312" s="65"/>
      <c r="KO312" s="65"/>
      <c r="KP312" s="65"/>
      <c r="KQ312" s="65"/>
      <c r="KR312" s="65"/>
      <c r="KS312" s="65"/>
      <c r="KT312" s="65"/>
      <c r="KU312" s="65"/>
    </row>
    <row r="313" spans="1:307" s="144" customFormat="1" ht="15" customHeight="1" x14ac:dyDescent="0.25">
      <c r="A313" s="61" t="s">
        <v>187</v>
      </c>
      <c r="B313" s="53" t="s">
        <v>188</v>
      </c>
      <c r="C313" s="105" t="s">
        <v>944</v>
      </c>
      <c r="D313" s="61" t="s">
        <v>463</v>
      </c>
      <c r="E313" s="61" t="s">
        <v>412</v>
      </c>
      <c r="F313" s="61" t="s">
        <v>413</v>
      </c>
      <c r="G313" s="61" t="s">
        <v>1425</v>
      </c>
      <c r="H313" s="55"/>
      <c r="I313" s="169"/>
      <c r="J313" s="55" t="s">
        <v>967</v>
      </c>
      <c r="K313" s="182" t="s">
        <v>1803</v>
      </c>
      <c r="L313" s="55"/>
      <c r="M313" s="55"/>
      <c r="N313" s="55"/>
      <c r="O313" s="55"/>
      <c r="P313" s="55" t="s">
        <v>1805</v>
      </c>
      <c r="Q313" s="55"/>
      <c r="R313" s="55"/>
      <c r="S313" s="55"/>
      <c r="T313" s="55"/>
      <c r="U313" s="55"/>
      <c r="V313" s="55"/>
      <c r="W313" s="135"/>
      <c r="X313" s="55" t="s">
        <v>1031</v>
      </c>
      <c r="Y313" s="55"/>
      <c r="Z313" s="55"/>
      <c r="AA313" s="55"/>
      <c r="AB313" s="55"/>
      <c r="AC313" s="55"/>
      <c r="AD313" s="55"/>
      <c r="AE313" s="165">
        <f>COUNTA(L313:AD313)</f>
        <v>2</v>
      </c>
      <c r="AF313" s="399">
        <f>AE313/VLOOKUP(D313,$AI$13:$AJ$21,2,FALSE)</f>
        <v>0.15384615384615385</v>
      </c>
      <c r="AG313" s="61"/>
      <c r="AH313" s="65"/>
      <c r="AI313" s="65"/>
      <c r="AJ313" s="65"/>
      <c r="AK313" s="65"/>
      <c r="AL313" s="65"/>
      <c r="AM313" s="65"/>
      <c r="AN313" s="65"/>
      <c r="AO313" s="65"/>
      <c r="AP313" s="65"/>
      <c r="AQ313" s="65"/>
      <c r="AR313" s="65"/>
      <c r="AS313" s="65"/>
      <c r="AT313" s="65"/>
      <c r="AU313" s="65"/>
      <c r="AV313" s="65"/>
      <c r="AW313" s="65"/>
      <c r="AX313" s="65"/>
      <c r="AY313" s="65"/>
      <c r="AZ313" s="65"/>
      <c r="BA313" s="65"/>
      <c r="BB313" s="65"/>
      <c r="BC313" s="65"/>
      <c r="BD313" s="65"/>
      <c r="BE313" s="65"/>
      <c r="BF313" s="65"/>
      <c r="BG313" s="65"/>
      <c r="BH313" s="65"/>
      <c r="BI313" s="65"/>
      <c r="BJ313" s="65"/>
      <c r="BK313" s="65"/>
      <c r="BL313" s="65"/>
      <c r="BM313" s="65"/>
      <c r="BN313" s="65"/>
      <c r="BO313" s="65"/>
      <c r="BP313" s="65"/>
      <c r="BQ313" s="65"/>
      <c r="BR313" s="65"/>
      <c r="BS313" s="65"/>
      <c r="BT313" s="65"/>
      <c r="BU313" s="65"/>
      <c r="BV313" s="65"/>
      <c r="BW313" s="65"/>
      <c r="BX313" s="65"/>
      <c r="BY313" s="65"/>
      <c r="BZ313" s="65"/>
      <c r="CA313" s="65"/>
      <c r="CB313" s="65"/>
      <c r="CC313" s="65"/>
      <c r="CD313" s="65"/>
      <c r="CE313" s="65"/>
      <c r="CF313" s="65"/>
      <c r="CG313" s="65"/>
      <c r="CH313" s="65"/>
      <c r="CI313" s="65"/>
      <c r="CJ313" s="65"/>
      <c r="CK313" s="65"/>
      <c r="CL313" s="65"/>
      <c r="CM313" s="65"/>
      <c r="CN313" s="65"/>
      <c r="CO313" s="65"/>
      <c r="CP313" s="65"/>
      <c r="CQ313" s="65"/>
      <c r="CR313" s="65"/>
      <c r="CS313" s="65"/>
      <c r="CT313" s="65"/>
      <c r="CU313" s="65"/>
      <c r="CV313" s="65"/>
      <c r="CW313" s="65"/>
      <c r="CX313" s="65"/>
      <c r="CY313" s="65"/>
      <c r="CZ313" s="65"/>
      <c r="DA313" s="65"/>
      <c r="DB313" s="65"/>
      <c r="DC313" s="65"/>
      <c r="DD313" s="65"/>
      <c r="DE313" s="65"/>
      <c r="DF313" s="65"/>
      <c r="DG313" s="65"/>
      <c r="DH313" s="65"/>
      <c r="DI313" s="65"/>
      <c r="DJ313" s="65"/>
      <c r="DK313" s="65"/>
      <c r="DL313" s="65"/>
      <c r="DM313" s="65"/>
      <c r="DN313" s="65"/>
      <c r="DO313" s="65"/>
      <c r="DP313" s="65"/>
      <c r="DQ313" s="65"/>
      <c r="DR313" s="65"/>
      <c r="DS313" s="65"/>
      <c r="DT313" s="65"/>
      <c r="DU313" s="65"/>
      <c r="DV313" s="65"/>
      <c r="DW313" s="65"/>
      <c r="DX313" s="65"/>
      <c r="DY313" s="65"/>
      <c r="DZ313" s="65"/>
      <c r="EA313" s="65"/>
      <c r="EB313" s="65"/>
      <c r="EC313" s="65"/>
      <c r="ED313" s="65"/>
      <c r="EE313" s="65"/>
      <c r="EF313" s="65"/>
      <c r="EG313" s="65"/>
      <c r="EH313" s="65"/>
      <c r="EI313" s="65"/>
      <c r="EJ313" s="65"/>
      <c r="EK313" s="65"/>
      <c r="EL313" s="65"/>
      <c r="EM313" s="65"/>
      <c r="EN313" s="65"/>
      <c r="EO313" s="65"/>
      <c r="EP313" s="65"/>
      <c r="EQ313" s="65"/>
      <c r="ER313" s="65"/>
      <c r="ES313" s="65"/>
      <c r="ET313" s="65"/>
      <c r="EU313" s="65"/>
      <c r="EV313" s="65"/>
      <c r="EW313" s="65"/>
      <c r="EX313" s="65"/>
      <c r="EY313" s="65"/>
      <c r="EZ313" s="65"/>
      <c r="FA313" s="65"/>
      <c r="FB313" s="65"/>
      <c r="FC313" s="65"/>
      <c r="FD313" s="65"/>
      <c r="FE313" s="65"/>
      <c r="FF313" s="65"/>
      <c r="FG313" s="65"/>
      <c r="FH313" s="65"/>
      <c r="FI313" s="65"/>
      <c r="FJ313" s="65"/>
      <c r="FK313" s="65"/>
      <c r="FL313" s="65"/>
      <c r="FM313" s="65"/>
      <c r="FN313" s="65"/>
      <c r="FO313" s="65"/>
      <c r="FP313" s="65"/>
      <c r="FQ313" s="65"/>
      <c r="FR313" s="65"/>
      <c r="FS313" s="65"/>
      <c r="FT313" s="65"/>
      <c r="FU313" s="65"/>
      <c r="FV313" s="65"/>
      <c r="FW313" s="65"/>
      <c r="FX313" s="65"/>
      <c r="FY313" s="65"/>
      <c r="FZ313" s="65"/>
      <c r="GA313" s="65"/>
      <c r="GB313" s="65"/>
      <c r="GC313" s="65"/>
      <c r="GD313" s="65"/>
      <c r="GE313" s="65"/>
      <c r="GF313" s="65"/>
      <c r="GG313" s="65"/>
      <c r="GH313" s="65"/>
      <c r="GI313" s="65"/>
      <c r="GJ313" s="65"/>
      <c r="GK313" s="65"/>
      <c r="GL313" s="65"/>
      <c r="GM313" s="65"/>
      <c r="GN313" s="65"/>
      <c r="GO313" s="65"/>
      <c r="GP313" s="65"/>
      <c r="GQ313" s="65"/>
      <c r="GR313" s="65"/>
      <c r="GS313" s="65"/>
      <c r="GT313" s="65"/>
      <c r="GU313" s="65"/>
      <c r="GV313" s="65"/>
      <c r="GW313" s="65"/>
      <c r="GX313" s="65"/>
      <c r="GY313" s="65"/>
      <c r="GZ313" s="65"/>
      <c r="HA313" s="65"/>
      <c r="HB313" s="65"/>
      <c r="HC313" s="65"/>
      <c r="HD313" s="65"/>
      <c r="HE313" s="65"/>
      <c r="HF313" s="65"/>
      <c r="HG313" s="65"/>
      <c r="HH313" s="65"/>
      <c r="HI313" s="65"/>
      <c r="HJ313" s="65"/>
      <c r="HK313" s="65"/>
      <c r="HL313" s="65"/>
      <c r="HM313" s="65"/>
      <c r="HN313" s="65"/>
      <c r="HO313" s="65"/>
      <c r="HP313" s="65"/>
      <c r="HQ313" s="65"/>
      <c r="HR313" s="65"/>
      <c r="HS313" s="65"/>
      <c r="HT313" s="65"/>
      <c r="HU313" s="65"/>
      <c r="HV313" s="65"/>
      <c r="HW313" s="65"/>
      <c r="HX313" s="65"/>
      <c r="HY313" s="65"/>
      <c r="HZ313" s="65"/>
      <c r="IA313" s="65"/>
      <c r="IB313" s="65"/>
      <c r="IC313" s="65"/>
      <c r="ID313" s="65"/>
      <c r="IE313" s="65"/>
      <c r="IF313" s="65"/>
      <c r="IG313" s="65"/>
      <c r="IH313" s="65"/>
      <c r="II313" s="65"/>
      <c r="IJ313" s="65"/>
      <c r="IK313" s="65"/>
      <c r="IL313" s="65"/>
      <c r="IM313" s="65"/>
      <c r="IN313" s="65"/>
      <c r="IO313" s="65"/>
      <c r="IP313" s="65"/>
      <c r="IQ313" s="65"/>
      <c r="IR313" s="65"/>
      <c r="IS313" s="65"/>
      <c r="IT313" s="65"/>
      <c r="IU313" s="65"/>
      <c r="IV313" s="65"/>
      <c r="IW313" s="65"/>
      <c r="IX313" s="65"/>
      <c r="IY313" s="65"/>
      <c r="IZ313" s="65"/>
      <c r="JA313" s="65"/>
      <c r="JB313" s="65"/>
      <c r="JC313" s="65"/>
      <c r="JD313" s="65"/>
      <c r="JE313" s="65"/>
      <c r="JF313" s="65"/>
      <c r="JG313" s="65"/>
      <c r="JH313" s="65"/>
      <c r="JI313" s="65"/>
      <c r="JJ313" s="65"/>
      <c r="JK313" s="65"/>
      <c r="JL313" s="65"/>
      <c r="JM313" s="65"/>
      <c r="JN313" s="65"/>
      <c r="JO313" s="65"/>
      <c r="JP313" s="65"/>
      <c r="JQ313" s="65"/>
      <c r="JR313" s="65"/>
      <c r="JS313" s="65"/>
      <c r="JT313" s="65"/>
      <c r="JU313" s="65"/>
      <c r="JV313" s="65"/>
      <c r="JW313" s="65"/>
      <c r="JX313" s="65"/>
      <c r="JY313" s="65"/>
      <c r="JZ313" s="65"/>
      <c r="KA313" s="65"/>
      <c r="KB313" s="65"/>
      <c r="KC313" s="65"/>
      <c r="KD313" s="65"/>
      <c r="KE313" s="65"/>
      <c r="KF313" s="65"/>
      <c r="KG313" s="65"/>
      <c r="KH313" s="65"/>
      <c r="KI313" s="65"/>
      <c r="KJ313" s="65"/>
      <c r="KK313" s="65"/>
      <c r="KL313" s="65"/>
      <c r="KM313" s="65"/>
      <c r="KN313" s="65"/>
      <c r="KO313" s="65"/>
      <c r="KP313" s="65"/>
      <c r="KQ313" s="65"/>
      <c r="KR313" s="65"/>
      <c r="KS313" s="65"/>
      <c r="KT313" s="65"/>
      <c r="KU313" s="65"/>
    </row>
    <row r="314" spans="1:307" s="144" customFormat="1" ht="15" customHeight="1" x14ac:dyDescent="0.25">
      <c r="A314" s="61" t="s">
        <v>1047</v>
      </c>
      <c r="B314" s="53" t="s">
        <v>1048</v>
      </c>
      <c r="C314" s="105" t="s">
        <v>944</v>
      </c>
      <c r="D314" s="61" t="s">
        <v>463</v>
      </c>
      <c r="E314" s="61" t="s">
        <v>403</v>
      </c>
      <c r="F314" s="61" t="s">
        <v>404</v>
      </c>
      <c r="G314" s="61" t="s">
        <v>1425</v>
      </c>
      <c r="H314" s="55"/>
      <c r="I314" s="169"/>
      <c r="J314" s="55"/>
      <c r="K314" s="182" t="s">
        <v>1802</v>
      </c>
      <c r="L314" s="55"/>
      <c r="M314" s="55"/>
      <c r="N314" s="55"/>
      <c r="O314" s="55"/>
      <c r="P314" s="55"/>
      <c r="Q314" s="55"/>
      <c r="R314" s="55"/>
      <c r="S314" s="55"/>
      <c r="T314" s="55"/>
      <c r="U314" s="55"/>
      <c r="V314" s="55" t="s">
        <v>521</v>
      </c>
      <c r="W314" s="55" t="s">
        <v>1811</v>
      </c>
      <c r="X314" s="55"/>
      <c r="Y314" s="55"/>
      <c r="Z314" s="55"/>
      <c r="AA314" s="55"/>
      <c r="AB314" s="55"/>
      <c r="AC314" s="55"/>
      <c r="AD314" s="55"/>
      <c r="AE314" s="165">
        <f>COUNTA(L314:AD314)</f>
        <v>2</v>
      </c>
      <c r="AF314" s="399">
        <f>AE314/VLOOKUP(D314,$AI$13:$AJ$21,2,FALSE)</f>
        <v>0.15384615384615385</v>
      </c>
      <c r="AG314" s="109" t="s">
        <v>785</v>
      </c>
      <c r="AH314" s="65"/>
      <c r="AI314" s="65"/>
      <c r="AJ314" s="65"/>
      <c r="AK314" s="65"/>
      <c r="AL314" s="65"/>
      <c r="AM314" s="65"/>
      <c r="AN314" s="65"/>
      <c r="AO314" s="65"/>
      <c r="AP314" s="65"/>
      <c r="AQ314" s="65"/>
      <c r="AR314" s="65"/>
      <c r="AS314" s="65"/>
      <c r="AT314" s="65"/>
      <c r="AU314" s="65"/>
      <c r="AV314" s="65"/>
      <c r="AW314" s="65"/>
      <c r="AX314" s="65"/>
      <c r="AY314" s="65"/>
      <c r="AZ314" s="65"/>
      <c r="BA314" s="65"/>
      <c r="BB314" s="65"/>
      <c r="BC314" s="65"/>
      <c r="BD314" s="65"/>
      <c r="BE314" s="65"/>
      <c r="BF314" s="65"/>
      <c r="BG314" s="65"/>
      <c r="BH314" s="65"/>
      <c r="BI314" s="65"/>
      <c r="BJ314" s="65"/>
      <c r="BK314" s="65"/>
      <c r="BL314" s="65"/>
      <c r="BM314" s="65"/>
      <c r="BN314" s="65"/>
      <c r="BO314" s="65"/>
      <c r="BP314" s="65"/>
      <c r="BQ314" s="65"/>
      <c r="BR314" s="65"/>
      <c r="BS314" s="65"/>
      <c r="BT314" s="65"/>
      <c r="BU314" s="65"/>
      <c r="BV314" s="65"/>
      <c r="BW314" s="65"/>
      <c r="BX314" s="65"/>
      <c r="BY314" s="65"/>
      <c r="BZ314" s="65"/>
      <c r="CA314" s="65"/>
      <c r="CB314" s="65"/>
      <c r="CC314" s="65"/>
      <c r="CD314" s="65"/>
      <c r="CE314" s="65"/>
      <c r="CF314" s="65"/>
      <c r="CG314" s="65"/>
      <c r="CH314" s="65"/>
      <c r="CI314" s="65"/>
      <c r="CJ314" s="65"/>
      <c r="CK314" s="65"/>
      <c r="CL314" s="65"/>
      <c r="CM314" s="65"/>
      <c r="CN314" s="65"/>
      <c r="CO314" s="65"/>
      <c r="CP314" s="65"/>
      <c r="CQ314" s="65"/>
      <c r="CR314" s="65"/>
      <c r="CS314" s="65"/>
      <c r="CT314" s="65"/>
      <c r="CU314" s="65"/>
      <c r="CV314" s="65"/>
      <c r="CW314" s="65"/>
      <c r="CX314" s="65"/>
      <c r="CY314" s="65"/>
      <c r="CZ314" s="65"/>
      <c r="DA314" s="65"/>
      <c r="DB314" s="65"/>
      <c r="DC314" s="65"/>
      <c r="DD314" s="65"/>
      <c r="DE314" s="65"/>
      <c r="DF314" s="65"/>
      <c r="DG314" s="65"/>
      <c r="DH314" s="65"/>
      <c r="DI314" s="65"/>
      <c r="DJ314" s="65"/>
      <c r="DK314" s="65"/>
      <c r="DL314" s="65"/>
      <c r="DM314" s="65"/>
      <c r="DN314" s="65"/>
      <c r="DO314" s="65"/>
      <c r="DP314" s="65"/>
      <c r="DQ314" s="65"/>
      <c r="DR314" s="65"/>
      <c r="DS314" s="65"/>
      <c r="DT314" s="65"/>
      <c r="DU314" s="65"/>
      <c r="DV314" s="65"/>
      <c r="DW314" s="65"/>
      <c r="DX314" s="65"/>
      <c r="DY314" s="65"/>
      <c r="DZ314" s="65"/>
      <c r="EA314" s="65"/>
      <c r="EB314" s="65"/>
      <c r="EC314" s="65"/>
      <c r="ED314" s="65"/>
      <c r="EE314" s="65"/>
      <c r="EF314" s="65"/>
      <c r="EG314" s="65"/>
      <c r="EH314" s="65"/>
      <c r="EI314" s="65"/>
      <c r="EJ314" s="65"/>
      <c r="EK314" s="65"/>
      <c r="EL314" s="65"/>
      <c r="EM314" s="65"/>
      <c r="EN314" s="65"/>
      <c r="EO314" s="65"/>
      <c r="EP314" s="65"/>
      <c r="EQ314" s="65"/>
      <c r="ER314" s="65"/>
      <c r="ES314" s="65"/>
      <c r="ET314" s="65"/>
      <c r="EU314" s="65"/>
      <c r="EV314" s="65"/>
      <c r="EW314" s="65"/>
      <c r="EX314" s="65"/>
      <c r="EY314" s="65"/>
      <c r="EZ314" s="65"/>
      <c r="FA314" s="65"/>
      <c r="FB314" s="65"/>
      <c r="FC314" s="65"/>
      <c r="FD314" s="65"/>
      <c r="FE314" s="65"/>
      <c r="FF314" s="65"/>
      <c r="FG314" s="65"/>
      <c r="FH314" s="65"/>
      <c r="FI314" s="65"/>
      <c r="FJ314" s="65"/>
      <c r="FK314" s="65"/>
      <c r="FL314" s="65"/>
      <c r="FM314" s="65"/>
      <c r="FN314" s="65"/>
      <c r="FO314" s="65"/>
      <c r="FP314" s="65"/>
      <c r="FQ314" s="65"/>
      <c r="FR314" s="65"/>
      <c r="FS314" s="65"/>
      <c r="FT314" s="65"/>
      <c r="FU314" s="65"/>
      <c r="FV314" s="65"/>
      <c r="FW314" s="65"/>
      <c r="FX314" s="65"/>
      <c r="FY314" s="65"/>
      <c r="FZ314" s="65"/>
      <c r="GA314" s="65"/>
      <c r="GB314" s="65"/>
      <c r="GC314" s="65"/>
      <c r="GD314" s="65"/>
      <c r="GE314" s="65"/>
      <c r="GF314" s="65"/>
      <c r="GG314" s="65"/>
      <c r="GH314" s="65"/>
      <c r="GI314" s="65"/>
      <c r="GJ314" s="65"/>
      <c r="GK314" s="65"/>
      <c r="GL314" s="65"/>
      <c r="GM314" s="65"/>
      <c r="GN314" s="65"/>
      <c r="GO314" s="65"/>
      <c r="GP314" s="65"/>
      <c r="GQ314" s="65"/>
      <c r="GR314" s="65"/>
      <c r="GS314" s="65"/>
      <c r="GT314" s="65"/>
      <c r="GU314" s="65"/>
      <c r="GV314" s="65"/>
      <c r="GW314" s="65"/>
      <c r="GX314" s="65"/>
      <c r="GY314" s="65"/>
      <c r="GZ314" s="65"/>
      <c r="HA314" s="65"/>
      <c r="HB314" s="65"/>
      <c r="HC314" s="65"/>
      <c r="HD314" s="65"/>
      <c r="HE314" s="65"/>
      <c r="HF314" s="65"/>
      <c r="HG314" s="65"/>
      <c r="HH314" s="65"/>
      <c r="HI314" s="65"/>
      <c r="HJ314" s="65"/>
      <c r="HK314" s="65"/>
      <c r="HL314" s="65"/>
      <c r="HM314" s="65"/>
      <c r="HN314" s="65"/>
      <c r="HO314" s="65"/>
      <c r="HP314" s="65"/>
      <c r="HQ314" s="65"/>
      <c r="HR314" s="65"/>
      <c r="HS314" s="65"/>
      <c r="HT314" s="65"/>
      <c r="HU314" s="65"/>
      <c r="HV314" s="65"/>
      <c r="HW314" s="65"/>
      <c r="HX314" s="65"/>
      <c r="HY314" s="65"/>
      <c r="HZ314" s="65"/>
      <c r="IA314" s="65"/>
      <c r="IB314" s="65"/>
      <c r="IC314" s="65"/>
      <c r="ID314" s="65"/>
      <c r="IE314" s="65"/>
      <c r="IF314" s="65"/>
      <c r="IG314" s="65"/>
      <c r="IH314" s="65"/>
      <c r="II314" s="65"/>
      <c r="IJ314" s="65"/>
      <c r="IK314" s="65"/>
      <c r="IL314" s="65"/>
      <c r="IM314" s="65"/>
      <c r="IN314" s="65"/>
      <c r="IO314" s="65"/>
      <c r="IP314" s="65"/>
      <c r="IQ314" s="65"/>
      <c r="IR314" s="65"/>
      <c r="IS314" s="65"/>
      <c r="IT314" s="65"/>
      <c r="IU314" s="65"/>
      <c r="IV314" s="65"/>
      <c r="IW314" s="65"/>
      <c r="IX314" s="65"/>
      <c r="IY314" s="65"/>
      <c r="IZ314" s="65"/>
      <c r="JA314" s="65"/>
      <c r="JB314" s="65"/>
      <c r="JC314" s="65"/>
      <c r="JD314" s="65"/>
      <c r="JE314" s="65"/>
      <c r="JF314" s="65"/>
      <c r="JG314" s="65"/>
      <c r="JH314" s="65"/>
      <c r="JI314" s="65"/>
      <c r="JJ314" s="65"/>
      <c r="JK314" s="65"/>
      <c r="JL314" s="65"/>
      <c r="JM314" s="65"/>
      <c r="JN314" s="65"/>
      <c r="JO314" s="65"/>
      <c r="JP314" s="65"/>
      <c r="JQ314" s="65"/>
      <c r="JR314" s="65"/>
      <c r="JS314" s="65"/>
      <c r="JT314" s="65"/>
      <c r="JU314" s="65"/>
      <c r="JV314" s="65"/>
      <c r="JW314" s="65"/>
      <c r="JX314" s="65"/>
      <c r="JY314" s="65"/>
      <c r="JZ314" s="65"/>
      <c r="KA314" s="65"/>
      <c r="KB314" s="65"/>
      <c r="KC314" s="65"/>
      <c r="KD314" s="65"/>
      <c r="KE314" s="65"/>
      <c r="KF314" s="65"/>
      <c r="KG314" s="65"/>
      <c r="KH314" s="65"/>
      <c r="KI314" s="65"/>
      <c r="KJ314" s="65"/>
      <c r="KK314" s="65"/>
      <c r="KL314" s="65"/>
      <c r="KM314" s="65"/>
      <c r="KN314" s="65"/>
      <c r="KO314" s="65"/>
      <c r="KP314" s="65"/>
      <c r="KQ314" s="65"/>
      <c r="KR314" s="65"/>
      <c r="KS314" s="65"/>
      <c r="KT314" s="65"/>
      <c r="KU314" s="65"/>
    </row>
    <row r="315" spans="1:307" s="144" customFormat="1" ht="15" customHeight="1" x14ac:dyDescent="0.25">
      <c r="A315" s="61" t="s">
        <v>248</v>
      </c>
      <c r="B315" s="53" t="s">
        <v>249</v>
      </c>
      <c r="C315" s="105" t="s">
        <v>944</v>
      </c>
      <c r="D315" s="61" t="s">
        <v>463</v>
      </c>
      <c r="E315" s="61" t="s">
        <v>409</v>
      </c>
      <c r="F315" s="61" t="s">
        <v>404</v>
      </c>
      <c r="G315" s="61" t="s">
        <v>1425</v>
      </c>
      <c r="H315" s="55" t="s">
        <v>521</v>
      </c>
      <c r="I315" s="169"/>
      <c r="J315" s="55" t="s">
        <v>967</v>
      </c>
      <c r="K315" s="182" t="s">
        <v>1803</v>
      </c>
      <c r="L315" s="55"/>
      <c r="M315" s="55"/>
      <c r="N315" s="55"/>
      <c r="O315" s="55"/>
      <c r="P315" s="55" t="s">
        <v>1807</v>
      </c>
      <c r="Q315" s="55"/>
      <c r="R315" s="55"/>
      <c r="S315" s="55"/>
      <c r="T315" s="55"/>
      <c r="U315" s="55"/>
      <c r="V315" s="55"/>
      <c r="W315" s="233" t="s">
        <v>1816</v>
      </c>
      <c r="X315" s="55"/>
      <c r="Y315" s="55"/>
      <c r="Z315" s="55"/>
      <c r="AA315" s="55"/>
      <c r="AB315" s="55"/>
      <c r="AC315" s="55"/>
      <c r="AD315" s="55"/>
      <c r="AE315" s="165">
        <f>COUNTA(L315:AD315)</f>
        <v>2</v>
      </c>
      <c r="AF315" s="399">
        <f>AE315/VLOOKUP(D315,$AI$13:$AJ$21,2,FALSE)</f>
        <v>0.15384615384615385</v>
      </c>
      <c r="AG315" s="61"/>
      <c r="AH315" s="65"/>
      <c r="AI315" s="65"/>
      <c r="AJ315" s="65"/>
      <c r="AK315" s="65"/>
      <c r="AL315" s="65"/>
      <c r="AM315" s="65"/>
      <c r="AN315" s="65"/>
      <c r="AO315" s="65"/>
      <c r="AP315" s="65"/>
      <c r="AQ315" s="65"/>
      <c r="AR315" s="65"/>
      <c r="AS315" s="65"/>
      <c r="AT315" s="65"/>
      <c r="AU315" s="65"/>
      <c r="AV315" s="65"/>
      <c r="AW315" s="65"/>
      <c r="AX315" s="65"/>
      <c r="AY315" s="65"/>
      <c r="AZ315" s="65"/>
      <c r="BA315" s="65"/>
      <c r="BB315" s="65"/>
      <c r="BC315" s="65"/>
      <c r="BD315" s="65"/>
      <c r="BE315" s="65"/>
      <c r="BF315" s="65"/>
      <c r="BG315" s="65"/>
      <c r="BH315" s="65"/>
      <c r="BI315" s="65"/>
      <c r="BJ315" s="65"/>
      <c r="BK315" s="65"/>
      <c r="BL315" s="65"/>
      <c r="BM315" s="65"/>
      <c r="BN315" s="65"/>
      <c r="BO315" s="65"/>
      <c r="BP315" s="65"/>
      <c r="BQ315" s="65"/>
      <c r="BR315" s="65"/>
      <c r="BS315" s="65"/>
      <c r="BT315" s="65"/>
      <c r="BU315" s="65"/>
      <c r="BV315" s="65"/>
      <c r="BW315" s="65"/>
      <c r="BX315" s="65"/>
      <c r="BY315" s="65"/>
      <c r="BZ315" s="65"/>
      <c r="CA315" s="65"/>
      <c r="CB315" s="65"/>
      <c r="CC315" s="65"/>
      <c r="CD315" s="65"/>
      <c r="CE315" s="65"/>
      <c r="CF315" s="65"/>
      <c r="CG315" s="65"/>
      <c r="CH315" s="65"/>
      <c r="CI315" s="65"/>
      <c r="CJ315" s="65"/>
      <c r="CK315" s="65"/>
      <c r="CL315" s="65"/>
      <c r="CM315" s="65"/>
      <c r="CN315" s="65"/>
      <c r="CO315" s="65"/>
      <c r="CP315" s="65"/>
      <c r="CQ315" s="65"/>
      <c r="CR315" s="65"/>
      <c r="CS315" s="65"/>
      <c r="CT315" s="65"/>
      <c r="CU315" s="65"/>
      <c r="CV315" s="65"/>
      <c r="CW315" s="65"/>
      <c r="CX315" s="65"/>
      <c r="CY315" s="65"/>
      <c r="CZ315" s="65"/>
      <c r="DA315" s="65"/>
      <c r="DB315" s="65"/>
      <c r="DC315" s="65"/>
      <c r="DD315" s="65"/>
      <c r="DE315" s="65"/>
      <c r="DF315" s="65"/>
      <c r="DG315" s="65"/>
      <c r="DH315" s="65"/>
      <c r="DI315" s="65"/>
      <c r="DJ315" s="65"/>
      <c r="DK315" s="65"/>
      <c r="DL315" s="65"/>
      <c r="DM315" s="65"/>
      <c r="DN315" s="65"/>
      <c r="DO315" s="65"/>
      <c r="DP315" s="65"/>
      <c r="DQ315" s="65"/>
      <c r="DR315" s="65"/>
      <c r="DS315" s="65"/>
      <c r="DT315" s="65"/>
      <c r="DU315" s="65"/>
      <c r="DV315" s="65"/>
      <c r="DW315" s="65"/>
      <c r="DX315" s="65"/>
      <c r="DY315" s="65"/>
      <c r="DZ315" s="65"/>
      <c r="EA315" s="65"/>
      <c r="EB315" s="65"/>
      <c r="EC315" s="65"/>
      <c r="ED315" s="65"/>
      <c r="EE315" s="65"/>
      <c r="EF315" s="65"/>
      <c r="EG315" s="65"/>
      <c r="EH315" s="65"/>
      <c r="EI315" s="65"/>
      <c r="EJ315" s="65"/>
      <c r="EK315" s="65"/>
      <c r="EL315" s="65"/>
      <c r="EM315" s="65"/>
      <c r="EN315" s="65"/>
      <c r="EO315" s="65"/>
      <c r="EP315" s="65"/>
      <c r="EQ315" s="65"/>
      <c r="ER315" s="65"/>
      <c r="ES315" s="65"/>
      <c r="ET315" s="65"/>
      <c r="EU315" s="65"/>
      <c r="EV315" s="65"/>
      <c r="EW315" s="65"/>
      <c r="EX315" s="65"/>
      <c r="EY315" s="65"/>
      <c r="EZ315" s="65"/>
      <c r="FA315" s="65"/>
      <c r="FB315" s="65"/>
      <c r="FC315" s="65"/>
      <c r="FD315" s="65"/>
      <c r="FE315" s="65"/>
      <c r="FF315" s="65"/>
      <c r="FG315" s="65"/>
      <c r="FH315" s="65"/>
      <c r="FI315" s="65"/>
      <c r="FJ315" s="65"/>
      <c r="FK315" s="65"/>
      <c r="FL315" s="65"/>
      <c r="FM315" s="65"/>
      <c r="FN315" s="65"/>
      <c r="FO315" s="65"/>
      <c r="FP315" s="65"/>
      <c r="FQ315" s="65"/>
      <c r="FR315" s="65"/>
      <c r="FS315" s="65"/>
      <c r="FT315" s="65"/>
      <c r="FU315" s="65"/>
      <c r="FV315" s="65"/>
      <c r="FW315" s="65"/>
      <c r="FX315" s="65"/>
      <c r="FY315" s="65"/>
      <c r="FZ315" s="65"/>
      <c r="GA315" s="65"/>
      <c r="GB315" s="65"/>
      <c r="GC315" s="65"/>
      <c r="GD315" s="65"/>
      <c r="GE315" s="65"/>
      <c r="GF315" s="65"/>
      <c r="GG315" s="65"/>
      <c r="GH315" s="65"/>
      <c r="GI315" s="65"/>
      <c r="GJ315" s="65"/>
      <c r="GK315" s="65"/>
      <c r="GL315" s="65"/>
      <c r="GM315" s="65"/>
      <c r="GN315" s="65"/>
      <c r="GO315" s="65"/>
      <c r="GP315" s="65"/>
      <c r="GQ315" s="65"/>
      <c r="GR315" s="65"/>
      <c r="GS315" s="65"/>
      <c r="GT315" s="65"/>
      <c r="GU315" s="65"/>
      <c r="GV315" s="65"/>
      <c r="GW315" s="65"/>
      <c r="GX315" s="65"/>
      <c r="GY315" s="65"/>
      <c r="GZ315" s="65"/>
      <c r="HA315" s="65"/>
      <c r="HB315" s="65"/>
      <c r="HC315" s="65"/>
      <c r="HD315" s="65"/>
      <c r="HE315" s="65"/>
      <c r="HF315" s="65"/>
      <c r="HG315" s="65"/>
      <c r="HH315" s="65"/>
      <c r="HI315" s="65"/>
      <c r="HJ315" s="65"/>
      <c r="HK315" s="65"/>
      <c r="HL315" s="65"/>
      <c r="HM315" s="65"/>
      <c r="HN315" s="65"/>
      <c r="HO315" s="65"/>
      <c r="HP315" s="65"/>
      <c r="HQ315" s="65"/>
      <c r="HR315" s="65"/>
      <c r="HS315" s="65"/>
      <c r="HT315" s="65"/>
      <c r="HU315" s="65"/>
      <c r="HV315" s="65"/>
      <c r="HW315" s="65"/>
      <c r="HX315" s="65"/>
      <c r="HY315" s="65"/>
      <c r="HZ315" s="65"/>
      <c r="IA315" s="65"/>
      <c r="IB315" s="65"/>
      <c r="IC315" s="65"/>
      <c r="ID315" s="65"/>
      <c r="IE315" s="65"/>
      <c r="IF315" s="65"/>
      <c r="IG315" s="65"/>
      <c r="IH315" s="65"/>
      <c r="II315" s="65"/>
      <c r="IJ315" s="65"/>
      <c r="IK315" s="65"/>
      <c r="IL315" s="65"/>
      <c r="IM315" s="65"/>
      <c r="IN315" s="65"/>
      <c r="IO315" s="65"/>
      <c r="IP315" s="65"/>
      <c r="IQ315" s="65"/>
      <c r="IR315" s="65"/>
      <c r="IS315" s="65"/>
      <c r="IT315" s="65"/>
      <c r="IU315" s="65"/>
      <c r="IV315" s="65"/>
      <c r="IW315" s="65"/>
      <c r="IX315" s="65"/>
      <c r="IY315" s="65"/>
      <c r="IZ315" s="65"/>
      <c r="JA315" s="65"/>
      <c r="JB315" s="65"/>
      <c r="JC315" s="65"/>
      <c r="JD315" s="65"/>
      <c r="JE315" s="65"/>
      <c r="JF315" s="65"/>
      <c r="JG315" s="65"/>
      <c r="JH315" s="65"/>
      <c r="JI315" s="65"/>
      <c r="JJ315" s="65"/>
      <c r="JK315" s="65"/>
      <c r="JL315" s="65"/>
      <c r="JM315" s="65"/>
      <c r="JN315" s="65"/>
      <c r="JO315" s="65"/>
      <c r="JP315" s="65"/>
      <c r="JQ315" s="65"/>
      <c r="JR315" s="65"/>
      <c r="JS315" s="65"/>
      <c r="JT315" s="65"/>
      <c r="JU315" s="65"/>
      <c r="JV315" s="65"/>
      <c r="JW315" s="65"/>
      <c r="JX315" s="65"/>
      <c r="JY315" s="65"/>
      <c r="JZ315" s="65"/>
      <c r="KA315" s="65"/>
      <c r="KB315" s="65"/>
      <c r="KC315" s="65"/>
      <c r="KD315" s="65"/>
      <c r="KE315" s="65"/>
      <c r="KF315" s="65"/>
      <c r="KG315" s="65"/>
      <c r="KH315" s="65"/>
      <c r="KI315" s="65"/>
      <c r="KJ315" s="65"/>
      <c r="KK315" s="65"/>
      <c r="KL315" s="65"/>
      <c r="KM315" s="65"/>
      <c r="KN315" s="65"/>
      <c r="KO315" s="65"/>
      <c r="KP315" s="65"/>
      <c r="KQ315" s="65"/>
      <c r="KR315" s="65"/>
      <c r="KS315" s="65"/>
      <c r="KT315" s="65"/>
      <c r="KU315" s="65"/>
    </row>
    <row r="316" spans="1:307" s="144" customFormat="1" ht="15" customHeight="1" x14ac:dyDescent="0.25">
      <c r="A316" s="61" t="s">
        <v>1059</v>
      </c>
      <c r="B316" s="53" t="s">
        <v>1058</v>
      </c>
      <c r="C316" s="105" t="s">
        <v>944</v>
      </c>
      <c r="D316" s="61" t="s">
        <v>463</v>
      </c>
      <c r="E316" s="61" t="s">
        <v>406</v>
      </c>
      <c r="F316" s="61" t="s">
        <v>404</v>
      </c>
      <c r="G316" s="61" t="s">
        <v>1687</v>
      </c>
      <c r="H316" s="55"/>
      <c r="I316" s="169"/>
      <c r="J316" s="55"/>
      <c r="K316" s="182" t="s">
        <v>1802</v>
      </c>
      <c r="L316" s="55"/>
      <c r="M316" s="55"/>
      <c r="N316" s="55"/>
      <c r="O316" s="55"/>
      <c r="P316" s="55"/>
      <c r="Q316" s="55"/>
      <c r="R316" s="55"/>
      <c r="S316" s="55"/>
      <c r="T316" s="55"/>
      <c r="U316" s="55"/>
      <c r="V316" s="55"/>
      <c r="W316" s="55" t="s">
        <v>1815</v>
      </c>
      <c r="X316" s="55"/>
      <c r="Y316" s="55"/>
      <c r="Z316" s="55"/>
      <c r="AA316" s="55" t="s">
        <v>528</v>
      </c>
      <c r="AB316" s="55"/>
      <c r="AC316" s="55"/>
      <c r="AD316" s="55"/>
      <c r="AE316" s="165">
        <f>COUNTA(L316:AD316)</f>
        <v>2</v>
      </c>
      <c r="AF316" s="399">
        <f>AE316/VLOOKUP(D316,$AI$13:$AJ$21,2,FALSE)</f>
        <v>0.15384615384615385</v>
      </c>
      <c r="AG316" s="61"/>
      <c r="AH316" s="65"/>
      <c r="AI316" s="65"/>
      <c r="AJ316" s="65"/>
      <c r="AK316" s="65"/>
      <c r="AL316" s="65"/>
      <c r="AM316" s="65"/>
      <c r="AN316" s="65"/>
      <c r="AO316" s="65"/>
      <c r="AP316" s="65"/>
      <c r="AQ316" s="65"/>
      <c r="AR316" s="65"/>
      <c r="AS316" s="65"/>
      <c r="AT316" s="65"/>
      <c r="AU316" s="65"/>
      <c r="AV316" s="65"/>
      <c r="AW316" s="65"/>
      <c r="AX316" s="65"/>
      <c r="AY316" s="65"/>
      <c r="AZ316" s="65"/>
      <c r="BA316" s="65"/>
      <c r="BB316" s="65"/>
      <c r="BC316" s="65"/>
      <c r="BD316" s="65"/>
      <c r="BE316" s="65"/>
      <c r="BF316" s="65"/>
      <c r="BG316" s="65"/>
      <c r="BH316" s="65"/>
      <c r="BI316" s="65"/>
      <c r="BJ316" s="65"/>
      <c r="BK316" s="65"/>
      <c r="BL316" s="65"/>
      <c r="BM316" s="65"/>
      <c r="BN316" s="65"/>
      <c r="BO316" s="65"/>
      <c r="BP316" s="65"/>
      <c r="BQ316" s="65"/>
      <c r="BR316" s="65"/>
      <c r="BS316" s="65"/>
      <c r="BT316" s="65"/>
      <c r="BU316" s="65"/>
      <c r="BV316" s="65"/>
      <c r="BW316" s="65"/>
      <c r="BX316" s="65"/>
      <c r="BY316" s="65"/>
      <c r="BZ316" s="65"/>
      <c r="CA316" s="65"/>
      <c r="CB316" s="65"/>
      <c r="CC316" s="65"/>
      <c r="CD316" s="65"/>
      <c r="CE316" s="65"/>
      <c r="CF316" s="65"/>
      <c r="CG316" s="65"/>
      <c r="CH316" s="65"/>
      <c r="CI316" s="65"/>
      <c r="CJ316" s="65"/>
      <c r="CK316" s="65"/>
      <c r="CL316" s="65"/>
      <c r="CM316" s="65"/>
      <c r="CN316" s="65"/>
      <c r="CO316" s="65"/>
      <c r="CP316" s="65"/>
      <c r="CQ316" s="65"/>
      <c r="CR316" s="65"/>
      <c r="CS316" s="65"/>
      <c r="CT316" s="65"/>
      <c r="CU316" s="65"/>
      <c r="CV316" s="65"/>
      <c r="CW316" s="65"/>
      <c r="CX316" s="65"/>
      <c r="CY316" s="65"/>
      <c r="CZ316" s="65"/>
      <c r="DA316" s="65"/>
      <c r="DB316" s="65"/>
      <c r="DC316" s="65"/>
      <c r="DD316" s="65"/>
      <c r="DE316" s="65"/>
      <c r="DF316" s="65"/>
      <c r="DG316" s="65"/>
      <c r="DH316" s="65"/>
      <c r="DI316" s="65"/>
      <c r="DJ316" s="65"/>
      <c r="DK316" s="65"/>
      <c r="DL316" s="65"/>
      <c r="DM316" s="65"/>
      <c r="DN316" s="65"/>
      <c r="DO316" s="65"/>
      <c r="DP316" s="65"/>
      <c r="DQ316" s="65"/>
      <c r="DR316" s="65"/>
      <c r="DS316" s="65"/>
      <c r="DT316" s="65"/>
      <c r="DU316" s="65"/>
      <c r="DV316" s="65"/>
      <c r="DW316" s="65"/>
      <c r="DX316" s="65"/>
      <c r="DY316" s="65"/>
      <c r="DZ316" s="65"/>
      <c r="EA316" s="65"/>
      <c r="EB316" s="65"/>
      <c r="EC316" s="65"/>
      <c r="ED316" s="65"/>
      <c r="EE316" s="65"/>
      <c r="EF316" s="65"/>
      <c r="EG316" s="65"/>
      <c r="EH316" s="65"/>
      <c r="EI316" s="65"/>
      <c r="EJ316" s="65"/>
      <c r="EK316" s="65"/>
      <c r="EL316" s="65"/>
      <c r="EM316" s="65"/>
      <c r="EN316" s="65"/>
      <c r="EO316" s="65"/>
      <c r="EP316" s="65"/>
      <c r="EQ316" s="65"/>
      <c r="ER316" s="65"/>
      <c r="ES316" s="65"/>
      <c r="ET316" s="65"/>
      <c r="EU316" s="65"/>
      <c r="EV316" s="65"/>
      <c r="EW316" s="65"/>
      <c r="EX316" s="65"/>
      <c r="EY316" s="65"/>
      <c r="EZ316" s="65"/>
      <c r="FA316" s="65"/>
      <c r="FB316" s="65"/>
      <c r="FC316" s="65"/>
      <c r="FD316" s="65"/>
      <c r="FE316" s="65"/>
      <c r="FF316" s="65"/>
      <c r="FG316" s="65"/>
      <c r="FH316" s="65"/>
      <c r="FI316" s="65"/>
      <c r="FJ316" s="65"/>
      <c r="FK316" s="65"/>
      <c r="FL316" s="65"/>
      <c r="FM316" s="65"/>
      <c r="FN316" s="65"/>
      <c r="FO316" s="65"/>
      <c r="FP316" s="65"/>
      <c r="FQ316" s="65"/>
      <c r="FR316" s="65"/>
      <c r="FS316" s="65"/>
      <c r="FT316" s="65"/>
      <c r="FU316" s="65"/>
      <c r="FV316" s="65"/>
      <c r="FW316" s="65"/>
      <c r="FX316" s="65"/>
      <c r="FY316" s="65"/>
      <c r="FZ316" s="65"/>
      <c r="GA316" s="65"/>
      <c r="GB316" s="65"/>
      <c r="GC316" s="65"/>
      <c r="GD316" s="65"/>
      <c r="GE316" s="65"/>
      <c r="GF316" s="65"/>
      <c r="GG316" s="65"/>
      <c r="GH316" s="65"/>
      <c r="GI316" s="65"/>
      <c r="GJ316" s="65"/>
      <c r="GK316" s="65"/>
      <c r="GL316" s="65"/>
      <c r="GM316" s="65"/>
      <c r="GN316" s="65"/>
      <c r="GO316" s="65"/>
      <c r="GP316" s="65"/>
      <c r="GQ316" s="65"/>
      <c r="GR316" s="65"/>
      <c r="GS316" s="65"/>
      <c r="GT316" s="65"/>
      <c r="GU316" s="65"/>
      <c r="GV316" s="65"/>
      <c r="GW316" s="65"/>
      <c r="GX316" s="65"/>
      <c r="GY316" s="65"/>
      <c r="GZ316" s="65"/>
      <c r="HA316" s="65"/>
      <c r="HB316" s="65"/>
      <c r="HC316" s="65"/>
      <c r="HD316" s="65"/>
      <c r="HE316" s="65"/>
      <c r="HF316" s="65"/>
      <c r="HG316" s="65"/>
      <c r="HH316" s="65"/>
      <c r="HI316" s="65"/>
      <c r="HJ316" s="65"/>
      <c r="HK316" s="65"/>
      <c r="HL316" s="65"/>
      <c r="HM316" s="65"/>
      <c r="HN316" s="65"/>
      <c r="HO316" s="65"/>
      <c r="HP316" s="65"/>
      <c r="HQ316" s="65"/>
      <c r="HR316" s="65"/>
      <c r="HS316" s="65"/>
      <c r="HT316" s="65"/>
      <c r="HU316" s="65"/>
      <c r="HV316" s="65"/>
      <c r="HW316" s="65"/>
      <c r="HX316" s="65"/>
      <c r="HY316" s="65"/>
      <c r="HZ316" s="65"/>
      <c r="IA316" s="65"/>
      <c r="IB316" s="65"/>
      <c r="IC316" s="65"/>
      <c r="ID316" s="65"/>
      <c r="IE316" s="65"/>
      <c r="IF316" s="65"/>
      <c r="IG316" s="65"/>
      <c r="IH316" s="65"/>
      <c r="II316" s="65"/>
      <c r="IJ316" s="65"/>
      <c r="IK316" s="65"/>
      <c r="IL316" s="65"/>
      <c r="IM316" s="65"/>
      <c r="IN316" s="65"/>
      <c r="IO316" s="65"/>
      <c r="IP316" s="65"/>
      <c r="IQ316" s="65"/>
      <c r="IR316" s="65"/>
      <c r="IS316" s="65"/>
      <c r="IT316" s="65"/>
      <c r="IU316" s="65"/>
      <c r="IV316" s="65"/>
      <c r="IW316" s="65"/>
      <c r="IX316" s="65"/>
      <c r="IY316" s="65"/>
      <c r="IZ316" s="65"/>
      <c r="JA316" s="65"/>
      <c r="JB316" s="65"/>
      <c r="JC316" s="65"/>
      <c r="JD316" s="65"/>
      <c r="JE316" s="65"/>
      <c r="JF316" s="65"/>
      <c r="JG316" s="65"/>
      <c r="JH316" s="65"/>
      <c r="JI316" s="65"/>
      <c r="JJ316" s="65"/>
      <c r="JK316" s="65"/>
      <c r="JL316" s="65"/>
      <c r="JM316" s="65"/>
      <c r="JN316" s="65"/>
      <c r="JO316" s="65"/>
      <c r="JP316" s="65"/>
      <c r="JQ316" s="65"/>
      <c r="JR316" s="65"/>
      <c r="JS316" s="65"/>
      <c r="JT316" s="65"/>
      <c r="JU316" s="65"/>
      <c r="JV316" s="65"/>
      <c r="JW316" s="65"/>
      <c r="JX316" s="65"/>
      <c r="JY316" s="65"/>
      <c r="JZ316" s="65"/>
      <c r="KA316" s="65"/>
      <c r="KB316" s="65"/>
      <c r="KC316" s="65"/>
      <c r="KD316" s="65"/>
      <c r="KE316" s="65"/>
      <c r="KF316" s="65"/>
      <c r="KG316" s="65"/>
      <c r="KH316" s="65"/>
      <c r="KI316" s="65"/>
      <c r="KJ316" s="65"/>
      <c r="KK316" s="65"/>
      <c r="KL316" s="65"/>
      <c r="KM316" s="65"/>
      <c r="KN316" s="65"/>
      <c r="KO316" s="65"/>
      <c r="KP316" s="65"/>
      <c r="KQ316" s="65"/>
      <c r="KR316" s="65"/>
      <c r="KS316" s="65"/>
      <c r="KT316" s="65"/>
      <c r="KU316" s="65"/>
    </row>
    <row r="317" spans="1:307" s="144" customFormat="1" ht="15" customHeight="1" x14ac:dyDescent="0.25">
      <c r="A317" s="61" t="s">
        <v>1074</v>
      </c>
      <c r="B317" s="53" t="s">
        <v>282</v>
      </c>
      <c r="C317" s="105" t="s">
        <v>944</v>
      </c>
      <c r="D317" s="61" t="s">
        <v>463</v>
      </c>
      <c r="E317" s="61" t="s">
        <v>405</v>
      </c>
      <c r="F317" s="61" t="s">
        <v>404</v>
      </c>
      <c r="G317" s="61" t="s">
        <v>1687</v>
      </c>
      <c r="H317" s="55"/>
      <c r="I317" s="169"/>
      <c r="J317" s="55"/>
      <c r="K317" s="182" t="s">
        <v>1802</v>
      </c>
      <c r="L317" s="55"/>
      <c r="M317" s="55"/>
      <c r="N317" s="55" t="s">
        <v>521</v>
      </c>
      <c r="O317" s="55"/>
      <c r="P317" s="55"/>
      <c r="Q317" s="55"/>
      <c r="R317" s="55"/>
      <c r="S317" s="55"/>
      <c r="T317" s="55"/>
      <c r="U317" s="55"/>
      <c r="V317" s="55"/>
      <c r="W317" s="55" t="s">
        <v>1811</v>
      </c>
      <c r="X317" s="55"/>
      <c r="Y317" s="55"/>
      <c r="Z317" s="55"/>
      <c r="AA317" s="55"/>
      <c r="AB317" s="55"/>
      <c r="AC317" s="55"/>
      <c r="AD317" s="55"/>
      <c r="AE317" s="165">
        <f>COUNTA(L317:AD317)</f>
        <v>2</v>
      </c>
      <c r="AF317" s="399">
        <f>AE317/VLOOKUP(D317,$AI$13:$AJ$21,2,FALSE)</f>
        <v>0.15384615384615385</v>
      </c>
      <c r="AG317" s="61"/>
      <c r="AH317" s="65"/>
      <c r="AI317" s="65"/>
      <c r="AJ317" s="65"/>
      <c r="AK317" s="65"/>
      <c r="AL317" s="65"/>
      <c r="AM317" s="65"/>
      <c r="AN317" s="65"/>
      <c r="AO317" s="65"/>
      <c r="AP317" s="65"/>
      <c r="AQ317" s="65"/>
      <c r="AR317" s="65"/>
      <c r="AS317" s="65"/>
      <c r="AT317" s="65"/>
      <c r="AU317" s="65"/>
      <c r="AV317" s="65"/>
      <c r="AW317" s="65"/>
      <c r="AX317" s="65"/>
      <c r="AY317" s="65"/>
      <c r="AZ317" s="65"/>
      <c r="BA317" s="65"/>
      <c r="BB317" s="65"/>
      <c r="BC317" s="65"/>
      <c r="BD317" s="65"/>
      <c r="BE317" s="65"/>
      <c r="BF317" s="65"/>
      <c r="BG317" s="65"/>
      <c r="BH317" s="65"/>
      <c r="BI317" s="65"/>
      <c r="BJ317" s="65"/>
      <c r="BK317" s="65"/>
      <c r="BL317" s="65"/>
      <c r="BM317" s="65"/>
      <c r="BN317" s="65"/>
      <c r="BO317" s="65"/>
      <c r="BP317" s="65"/>
      <c r="BQ317" s="65"/>
      <c r="BR317" s="65"/>
      <c r="BS317" s="65"/>
      <c r="BT317" s="65"/>
      <c r="BU317" s="65"/>
      <c r="BV317" s="65"/>
      <c r="BW317" s="65"/>
      <c r="BX317" s="65"/>
      <c r="BY317" s="65"/>
      <c r="BZ317" s="65"/>
      <c r="CA317" s="65"/>
      <c r="CB317" s="65"/>
      <c r="CC317" s="65"/>
      <c r="CD317" s="65"/>
      <c r="CE317" s="65"/>
      <c r="CF317" s="65"/>
      <c r="CG317" s="65"/>
      <c r="CH317" s="65"/>
      <c r="CI317" s="65"/>
      <c r="CJ317" s="65"/>
      <c r="CK317" s="65"/>
      <c r="CL317" s="65"/>
      <c r="CM317" s="65"/>
      <c r="CN317" s="65"/>
      <c r="CO317" s="65"/>
      <c r="CP317" s="65"/>
      <c r="CQ317" s="65"/>
      <c r="CR317" s="65"/>
      <c r="CS317" s="65"/>
      <c r="CT317" s="65"/>
      <c r="CU317" s="65"/>
      <c r="CV317" s="65"/>
      <c r="CW317" s="65"/>
      <c r="CX317" s="65"/>
      <c r="CY317" s="65"/>
      <c r="CZ317" s="65"/>
      <c r="DA317" s="65"/>
      <c r="DB317" s="65"/>
      <c r="DC317" s="65"/>
      <c r="DD317" s="65"/>
      <c r="DE317" s="65"/>
      <c r="DF317" s="65"/>
      <c r="DG317" s="65"/>
      <c r="DH317" s="65"/>
      <c r="DI317" s="65"/>
      <c r="DJ317" s="65"/>
      <c r="DK317" s="65"/>
      <c r="DL317" s="65"/>
      <c r="DM317" s="65"/>
      <c r="DN317" s="65"/>
      <c r="DO317" s="65"/>
      <c r="DP317" s="65"/>
      <c r="DQ317" s="65"/>
      <c r="DR317" s="65"/>
      <c r="DS317" s="65"/>
      <c r="DT317" s="65"/>
      <c r="DU317" s="65"/>
      <c r="DV317" s="65"/>
      <c r="DW317" s="65"/>
      <c r="DX317" s="65"/>
      <c r="DY317" s="65"/>
      <c r="DZ317" s="65"/>
      <c r="EA317" s="65"/>
      <c r="EB317" s="65"/>
      <c r="EC317" s="65"/>
      <c r="ED317" s="65"/>
      <c r="EE317" s="65"/>
      <c r="EF317" s="65"/>
      <c r="EG317" s="65"/>
      <c r="EH317" s="65"/>
      <c r="EI317" s="65"/>
      <c r="EJ317" s="65"/>
      <c r="EK317" s="65"/>
      <c r="EL317" s="65"/>
      <c r="EM317" s="65"/>
      <c r="EN317" s="65"/>
      <c r="EO317" s="65"/>
      <c r="EP317" s="65"/>
      <c r="EQ317" s="65"/>
      <c r="ER317" s="65"/>
      <c r="ES317" s="65"/>
      <c r="ET317" s="65"/>
      <c r="EU317" s="65"/>
      <c r="EV317" s="65"/>
      <c r="EW317" s="65"/>
      <c r="EX317" s="65"/>
      <c r="EY317" s="65"/>
      <c r="EZ317" s="65"/>
      <c r="FA317" s="65"/>
      <c r="FB317" s="65"/>
      <c r="FC317" s="65"/>
      <c r="FD317" s="65"/>
      <c r="FE317" s="65"/>
      <c r="FF317" s="65"/>
      <c r="FG317" s="65"/>
      <c r="FH317" s="65"/>
      <c r="FI317" s="65"/>
      <c r="FJ317" s="65"/>
      <c r="FK317" s="65"/>
      <c r="FL317" s="65"/>
      <c r="FM317" s="65"/>
      <c r="FN317" s="65"/>
      <c r="FO317" s="65"/>
      <c r="FP317" s="65"/>
      <c r="FQ317" s="65"/>
      <c r="FR317" s="65"/>
      <c r="FS317" s="65"/>
      <c r="FT317" s="65"/>
      <c r="FU317" s="65"/>
      <c r="FV317" s="65"/>
      <c r="FW317" s="65"/>
      <c r="FX317" s="65"/>
      <c r="FY317" s="65"/>
      <c r="FZ317" s="65"/>
      <c r="GA317" s="65"/>
      <c r="GB317" s="65"/>
      <c r="GC317" s="65"/>
      <c r="GD317" s="65"/>
      <c r="GE317" s="65"/>
      <c r="GF317" s="65"/>
      <c r="GG317" s="65"/>
      <c r="GH317" s="65"/>
      <c r="GI317" s="65"/>
      <c r="GJ317" s="65"/>
      <c r="GK317" s="65"/>
      <c r="GL317" s="65"/>
      <c r="GM317" s="65"/>
      <c r="GN317" s="65"/>
      <c r="GO317" s="65"/>
      <c r="GP317" s="65"/>
      <c r="GQ317" s="65"/>
      <c r="GR317" s="65"/>
      <c r="GS317" s="65"/>
      <c r="GT317" s="65"/>
      <c r="GU317" s="65"/>
      <c r="GV317" s="65"/>
      <c r="GW317" s="65"/>
      <c r="GX317" s="65"/>
      <c r="GY317" s="65"/>
      <c r="GZ317" s="65"/>
      <c r="HA317" s="65"/>
      <c r="HB317" s="65"/>
      <c r="HC317" s="65"/>
      <c r="HD317" s="65"/>
      <c r="HE317" s="65"/>
      <c r="HF317" s="65"/>
      <c r="HG317" s="65"/>
      <c r="HH317" s="65"/>
      <c r="HI317" s="65"/>
      <c r="HJ317" s="65"/>
      <c r="HK317" s="65"/>
      <c r="HL317" s="65"/>
      <c r="HM317" s="65"/>
      <c r="HN317" s="65"/>
      <c r="HO317" s="65"/>
      <c r="HP317" s="65"/>
      <c r="HQ317" s="65"/>
      <c r="HR317" s="65"/>
      <c r="HS317" s="65"/>
      <c r="HT317" s="65"/>
      <c r="HU317" s="65"/>
      <c r="HV317" s="65"/>
      <c r="HW317" s="65"/>
      <c r="HX317" s="65"/>
      <c r="HY317" s="65"/>
      <c r="HZ317" s="65"/>
      <c r="IA317" s="65"/>
      <c r="IB317" s="65"/>
      <c r="IC317" s="65"/>
      <c r="ID317" s="65"/>
      <c r="IE317" s="65"/>
      <c r="IF317" s="65"/>
      <c r="IG317" s="65"/>
      <c r="IH317" s="65"/>
      <c r="II317" s="65"/>
      <c r="IJ317" s="65"/>
      <c r="IK317" s="65"/>
      <c r="IL317" s="65"/>
      <c r="IM317" s="65"/>
      <c r="IN317" s="65"/>
      <c r="IO317" s="65"/>
      <c r="IP317" s="65"/>
      <c r="IQ317" s="65"/>
      <c r="IR317" s="65"/>
      <c r="IS317" s="65"/>
      <c r="IT317" s="65"/>
      <c r="IU317" s="65"/>
      <c r="IV317" s="65"/>
      <c r="IW317" s="65"/>
      <c r="IX317" s="65"/>
      <c r="IY317" s="65"/>
      <c r="IZ317" s="65"/>
      <c r="JA317" s="65"/>
      <c r="JB317" s="65"/>
      <c r="JC317" s="65"/>
      <c r="JD317" s="65"/>
      <c r="JE317" s="65"/>
      <c r="JF317" s="65"/>
      <c r="JG317" s="65"/>
      <c r="JH317" s="65"/>
      <c r="JI317" s="65"/>
      <c r="JJ317" s="65"/>
      <c r="JK317" s="65"/>
      <c r="JL317" s="65"/>
      <c r="JM317" s="65"/>
      <c r="JN317" s="65"/>
      <c r="JO317" s="65"/>
      <c r="JP317" s="65"/>
      <c r="JQ317" s="65"/>
      <c r="JR317" s="65"/>
      <c r="JS317" s="65"/>
      <c r="JT317" s="65"/>
      <c r="JU317" s="65"/>
      <c r="JV317" s="65"/>
      <c r="JW317" s="65"/>
      <c r="JX317" s="65"/>
      <c r="JY317" s="65"/>
      <c r="JZ317" s="65"/>
      <c r="KA317" s="65"/>
      <c r="KB317" s="65"/>
      <c r="KC317" s="65"/>
      <c r="KD317" s="65"/>
      <c r="KE317" s="65"/>
      <c r="KF317" s="65"/>
      <c r="KG317" s="65"/>
      <c r="KH317" s="65"/>
      <c r="KI317" s="65"/>
      <c r="KJ317" s="65"/>
      <c r="KK317" s="65"/>
      <c r="KL317" s="65"/>
      <c r="KM317" s="65"/>
      <c r="KN317" s="65"/>
      <c r="KO317" s="65"/>
      <c r="KP317" s="65"/>
      <c r="KQ317" s="65"/>
      <c r="KR317" s="65"/>
      <c r="KS317" s="65"/>
      <c r="KT317" s="65"/>
      <c r="KU317" s="65"/>
    </row>
    <row r="318" spans="1:307" s="144" customFormat="1" ht="15" customHeight="1" x14ac:dyDescent="0.25">
      <c r="A318" s="61" t="s">
        <v>230</v>
      </c>
      <c r="B318" s="53" t="s">
        <v>231</v>
      </c>
      <c r="C318" s="105" t="s">
        <v>944</v>
      </c>
      <c r="D318" s="61" t="s">
        <v>463</v>
      </c>
      <c r="E318" s="61" t="s">
        <v>405</v>
      </c>
      <c r="F318" s="61" t="s">
        <v>404</v>
      </c>
      <c r="G318" s="61" t="s">
        <v>1687</v>
      </c>
      <c r="H318" s="55"/>
      <c r="I318" s="169"/>
      <c r="J318" s="55" t="s">
        <v>967</v>
      </c>
      <c r="K318" s="182" t="s">
        <v>1803</v>
      </c>
      <c r="L318" s="55"/>
      <c r="M318" s="55"/>
      <c r="N318" s="55" t="s">
        <v>521</v>
      </c>
      <c r="O318" s="55"/>
      <c r="P318" s="55"/>
      <c r="Q318" s="55"/>
      <c r="R318" s="55"/>
      <c r="S318" s="55"/>
      <c r="T318" s="55"/>
      <c r="U318" s="55"/>
      <c r="V318" s="55"/>
      <c r="W318" s="55" t="s">
        <v>1810</v>
      </c>
      <c r="X318" s="55"/>
      <c r="Y318" s="55"/>
      <c r="Z318" s="55"/>
      <c r="AA318" s="55"/>
      <c r="AB318" s="55"/>
      <c r="AC318" s="55"/>
      <c r="AD318" s="55"/>
      <c r="AE318" s="165">
        <f>COUNTA(L318:AD318)</f>
        <v>2</v>
      </c>
      <c r="AF318" s="399">
        <f>AE318/VLOOKUP(D318,$AI$13:$AJ$21,2,FALSE)</f>
        <v>0.15384615384615385</v>
      </c>
      <c r="AG318" s="61" t="s">
        <v>785</v>
      </c>
      <c r="AH318" s="65"/>
      <c r="AI318" s="65"/>
      <c r="AJ318" s="65"/>
      <c r="AK318" s="65"/>
      <c r="AL318" s="65"/>
      <c r="AM318" s="65"/>
      <c r="AN318" s="65"/>
      <c r="AO318" s="65"/>
      <c r="AP318" s="65"/>
      <c r="AQ318" s="65"/>
      <c r="AR318" s="65"/>
      <c r="AS318" s="65"/>
      <c r="AT318" s="65"/>
      <c r="AU318" s="65"/>
      <c r="AV318" s="65"/>
      <c r="AW318" s="65"/>
      <c r="AX318" s="65"/>
      <c r="AY318" s="65"/>
      <c r="AZ318" s="65"/>
      <c r="BA318" s="65"/>
      <c r="BB318" s="65"/>
      <c r="BC318" s="65"/>
      <c r="BD318" s="65"/>
      <c r="BE318" s="65"/>
      <c r="BF318" s="65"/>
      <c r="BG318" s="65"/>
      <c r="BH318" s="65"/>
      <c r="BI318" s="65"/>
      <c r="BJ318" s="65"/>
      <c r="BK318" s="65"/>
      <c r="BL318" s="65"/>
      <c r="BM318" s="65"/>
      <c r="BN318" s="65"/>
      <c r="BO318" s="65"/>
      <c r="BP318" s="65"/>
      <c r="BQ318" s="65"/>
      <c r="BR318" s="65"/>
      <c r="BS318" s="65"/>
      <c r="BT318" s="65"/>
      <c r="BU318" s="65"/>
      <c r="BV318" s="65"/>
      <c r="BW318" s="65"/>
      <c r="BX318" s="65"/>
      <c r="BY318" s="65"/>
      <c r="BZ318" s="65"/>
      <c r="CA318" s="65"/>
      <c r="CB318" s="65"/>
      <c r="CC318" s="65"/>
      <c r="CD318" s="65"/>
      <c r="CE318" s="65"/>
      <c r="CF318" s="65"/>
      <c r="CG318" s="65"/>
      <c r="CH318" s="65"/>
      <c r="CI318" s="65"/>
      <c r="CJ318" s="65"/>
      <c r="CK318" s="65"/>
      <c r="CL318" s="65"/>
      <c r="CM318" s="65"/>
      <c r="CN318" s="65"/>
      <c r="CO318" s="65"/>
      <c r="CP318" s="65"/>
      <c r="CQ318" s="65"/>
      <c r="CR318" s="65"/>
      <c r="CS318" s="65"/>
      <c r="CT318" s="65"/>
      <c r="CU318" s="65"/>
      <c r="CV318" s="65"/>
      <c r="CW318" s="65"/>
      <c r="CX318" s="65"/>
      <c r="CY318" s="65"/>
      <c r="CZ318" s="65"/>
      <c r="DA318" s="65"/>
      <c r="DB318" s="65"/>
      <c r="DC318" s="65"/>
      <c r="DD318" s="65"/>
      <c r="DE318" s="65"/>
      <c r="DF318" s="65"/>
      <c r="DG318" s="65"/>
      <c r="DH318" s="65"/>
      <c r="DI318" s="65"/>
      <c r="DJ318" s="65"/>
      <c r="DK318" s="65"/>
      <c r="DL318" s="65"/>
      <c r="DM318" s="65"/>
      <c r="DN318" s="65"/>
      <c r="DO318" s="65"/>
      <c r="DP318" s="65"/>
      <c r="DQ318" s="65"/>
      <c r="DR318" s="65"/>
      <c r="DS318" s="65"/>
      <c r="DT318" s="65"/>
      <c r="DU318" s="65"/>
      <c r="DV318" s="65"/>
      <c r="DW318" s="65"/>
      <c r="DX318" s="65"/>
      <c r="DY318" s="65"/>
      <c r="DZ318" s="65"/>
      <c r="EA318" s="65"/>
      <c r="EB318" s="65"/>
      <c r="EC318" s="65"/>
      <c r="ED318" s="65"/>
      <c r="EE318" s="65"/>
      <c r="EF318" s="65"/>
      <c r="EG318" s="65"/>
      <c r="EH318" s="65"/>
      <c r="EI318" s="65"/>
      <c r="EJ318" s="65"/>
      <c r="EK318" s="65"/>
      <c r="EL318" s="65"/>
      <c r="EM318" s="65"/>
      <c r="EN318" s="65"/>
      <c r="EO318" s="65"/>
      <c r="EP318" s="65"/>
      <c r="EQ318" s="65"/>
      <c r="ER318" s="65"/>
      <c r="ES318" s="65"/>
      <c r="ET318" s="65"/>
      <c r="EU318" s="65"/>
      <c r="EV318" s="65"/>
      <c r="EW318" s="65"/>
      <c r="EX318" s="65"/>
      <c r="EY318" s="65"/>
      <c r="EZ318" s="65"/>
      <c r="FA318" s="65"/>
      <c r="FB318" s="65"/>
      <c r="FC318" s="65"/>
      <c r="FD318" s="65"/>
      <c r="FE318" s="65"/>
      <c r="FF318" s="65"/>
      <c r="FG318" s="65"/>
      <c r="FH318" s="65"/>
      <c r="FI318" s="65"/>
      <c r="FJ318" s="65"/>
      <c r="FK318" s="65"/>
      <c r="FL318" s="65"/>
      <c r="FM318" s="65"/>
      <c r="FN318" s="65"/>
      <c r="FO318" s="65"/>
      <c r="FP318" s="65"/>
      <c r="FQ318" s="65"/>
      <c r="FR318" s="65"/>
      <c r="FS318" s="65"/>
      <c r="FT318" s="65"/>
      <c r="FU318" s="65"/>
      <c r="FV318" s="65"/>
      <c r="FW318" s="65"/>
      <c r="FX318" s="65"/>
      <c r="FY318" s="65"/>
      <c r="FZ318" s="65"/>
      <c r="GA318" s="65"/>
      <c r="GB318" s="65"/>
      <c r="GC318" s="65"/>
      <c r="GD318" s="65"/>
      <c r="GE318" s="65"/>
      <c r="GF318" s="65"/>
      <c r="GG318" s="65"/>
      <c r="GH318" s="65"/>
      <c r="GI318" s="65"/>
      <c r="GJ318" s="65"/>
      <c r="GK318" s="65"/>
      <c r="GL318" s="65"/>
      <c r="GM318" s="65"/>
      <c r="GN318" s="65"/>
      <c r="GO318" s="65"/>
      <c r="GP318" s="65"/>
      <c r="GQ318" s="65"/>
      <c r="GR318" s="65"/>
      <c r="GS318" s="65"/>
      <c r="GT318" s="65"/>
      <c r="GU318" s="65"/>
      <c r="GV318" s="65"/>
      <c r="GW318" s="65"/>
      <c r="GX318" s="65"/>
      <c r="GY318" s="65"/>
      <c r="GZ318" s="65"/>
      <c r="HA318" s="65"/>
      <c r="HB318" s="65"/>
      <c r="HC318" s="65"/>
      <c r="HD318" s="65"/>
      <c r="HE318" s="65"/>
      <c r="HF318" s="65"/>
      <c r="HG318" s="65"/>
      <c r="HH318" s="65"/>
      <c r="HI318" s="65"/>
      <c r="HJ318" s="65"/>
      <c r="HK318" s="65"/>
      <c r="HL318" s="65"/>
      <c r="HM318" s="65"/>
      <c r="HN318" s="65"/>
      <c r="HO318" s="65"/>
      <c r="HP318" s="65"/>
      <c r="HQ318" s="65"/>
      <c r="HR318" s="65"/>
      <c r="HS318" s="65"/>
      <c r="HT318" s="65"/>
      <c r="HU318" s="65"/>
      <c r="HV318" s="65"/>
      <c r="HW318" s="65"/>
      <c r="HX318" s="65"/>
      <c r="HY318" s="65"/>
      <c r="HZ318" s="65"/>
      <c r="IA318" s="65"/>
      <c r="IB318" s="65"/>
      <c r="IC318" s="65"/>
      <c r="ID318" s="65"/>
      <c r="IE318" s="65"/>
      <c r="IF318" s="65"/>
      <c r="IG318" s="65"/>
      <c r="IH318" s="65"/>
      <c r="II318" s="65"/>
      <c r="IJ318" s="65"/>
      <c r="IK318" s="65"/>
      <c r="IL318" s="65"/>
      <c r="IM318" s="65"/>
      <c r="IN318" s="65"/>
      <c r="IO318" s="65"/>
      <c r="IP318" s="65"/>
      <c r="IQ318" s="65"/>
      <c r="IR318" s="65"/>
      <c r="IS318" s="65"/>
      <c r="IT318" s="65"/>
      <c r="IU318" s="65"/>
      <c r="IV318" s="65"/>
      <c r="IW318" s="65"/>
      <c r="IX318" s="65"/>
      <c r="IY318" s="65"/>
      <c r="IZ318" s="65"/>
      <c r="JA318" s="65"/>
      <c r="JB318" s="65"/>
      <c r="JC318" s="65"/>
      <c r="JD318" s="65"/>
      <c r="JE318" s="65"/>
      <c r="JF318" s="65"/>
      <c r="JG318" s="65"/>
      <c r="JH318" s="65"/>
      <c r="JI318" s="65"/>
      <c r="JJ318" s="65"/>
      <c r="JK318" s="65"/>
      <c r="JL318" s="65"/>
      <c r="JM318" s="65"/>
      <c r="JN318" s="65"/>
      <c r="JO318" s="65"/>
      <c r="JP318" s="65"/>
      <c r="JQ318" s="65"/>
      <c r="JR318" s="65"/>
      <c r="JS318" s="65"/>
      <c r="JT318" s="65"/>
      <c r="JU318" s="65"/>
      <c r="JV318" s="65"/>
      <c r="JW318" s="65"/>
      <c r="JX318" s="65"/>
      <c r="JY318" s="65"/>
      <c r="JZ318" s="65"/>
      <c r="KA318" s="65"/>
      <c r="KB318" s="65"/>
      <c r="KC318" s="65"/>
      <c r="KD318" s="65"/>
      <c r="KE318" s="65"/>
      <c r="KF318" s="65"/>
      <c r="KG318" s="65"/>
      <c r="KH318" s="65"/>
      <c r="KI318" s="65"/>
      <c r="KJ318" s="65"/>
      <c r="KK318" s="65"/>
      <c r="KL318" s="65"/>
      <c r="KM318" s="65"/>
      <c r="KN318" s="65"/>
      <c r="KO318" s="65"/>
      <c r="KP318" s="65"/>
      <c r="KQ318" s="65"/>
      <c r="KR318" s="65"/>
      <c r="KS318" s="65"/>
      <c r="KT318" s="65"/>
      <c r="KU318" s="65"/>
    </row>
    <row r="319" spans="1:307" s="144" customFormat="1" ht="15" customHeight="1" x14ac:dyDescent="0.25">
      <c r="A319" s="61" t="s">
        <v>536</v>
      </c>
      <c r="B319" s="53" t="s">
        <v>537</v>
      </c>
      <c r="C319" s="105" t="s">
        <v>944</v>
      </c>
      <c r="D319" s="61" t="s">
        <v>463</v>
      </c>
      <c r="E319" s="61" t="s">
        <v>405</v>
      </c>
      <c r="F319" s="61" t="s">
        <v>404</v>
      </c>
      <c r="G319" s="61" t="s">
        <v>1690</v>
      </c>
      <c r="H319" s="55"/>
      <c r="I319" s="169"/>
      <c r="J319" s="55" t="s">
        <v>967</v>
      </c>
      <c r="K319" s="182" t="s">
        <v>1803</v>
      </c>
      <c r="L319" s="55"/>
      <c r="M319" s="55"/>
      <c r="N319" s="55" t="s">
        <v>521</v>
      </c>
      <c r="O319" s="55"/>
      <c r="P319" s="55"/>
      <c r="Q319" s="55"/>
      <c r="R319" s="55"/>
      <c r="S319" s="55"/>
      <c r="T319" s="55"/>
      <c r="U319" s="55"/>
      <c r="V319" s="55"/>
      <c r="W319" s="55" t="s">
        <v>1452</v>
      </c>
      <c r="X319" s="55"/>
      <c r="Y319" s="55"/>
      <c r="Z319" s="55"/>
      <c r="AA319" s="55"/>
      <c r="AB319" s="55"/>
      <c r="AC319" s="55"/>
      <c r="AD319" s="55"/>
      <c r="AE319" s="165">
        <f>COUNTA(L319:AD319)</f>
        <v>2</v>
      </c>
      <c r="AF319" s="399">
        <f>AE319/VLOOKUP(D319,$AI$13:$AJ$21,2,FALSE)</f>
        <v>0.15384615384615385</v>
      </c>
      <c r="AG319" s="109"/>
      <c r="AH319" s="65"/>
      <c r="AI319" s="65"/>
      <c r="AJ319" s="65"/>
      <c r="AK319" s="65"/>
      <c r="AL319" s="65"/>
      <c r="AM319" s="65"/>
      <c r="AN319" s="65"/>
      <c r="AO319" s="65"/>
      <c r="AP319" s="65"/>
      <c r="AQ319" s="65"/>
      <c r="AR319" s="65"/>
      <c r="AS319" s="65"/>
      <c r="AT319" s="65"/>
      <c r="AU319" s="65"/>
      <c r="AV319" s="65"/>
      <c r="AW319" s="65"/>
      <c r="AX319" s="65"/>
      <c r="AY319" s="65"/>
      <c r="AZ319" s="65"/>
      <c r="BA319" s="65"/>
      <c r="BB319" s="65"/>
      <c r="BC319" s="65"/>
      <c r="BD319" s="65"/>
      <c r="BE319" s="65"/>
      <c r="BF319" s="65"/>
      <c r="BG319" s="65"/>
      <c r="BH319" s="65"/>
      <c r="BI319" s="65"/>
      <c r="BJ319" s="65"/>
      <c r="BK319" s="65"/>
      <c r="BL319" s="65"/>
      <c r="BM319" s="65"/>
      <c r="BN319" s="65"/>
      <c r="BO319" s="65"/>
      <c r="BP319" s="65"/>
      <c r="BQ319" s="65"/>
      <c r="BR319" s="65"/>
      <c r="BS319" s="65"/>
      <c r="BT319" s="65"/>
      <c r="BU319" s="65"/>
      <c r="BV319" s="65"/>
      <c r="BW319" s="65"/>
      <c r="BX319" s="65"/>
      <c r="BY319" s="65"/>
      <c r="BZ319" s="65"/>
      <c r="CA319" s="65"/>
      <c r="CB319" s="65"/>
      <c r="CC319" s="65"/>
      <c r="CD319" s="65"/>
      <c r="CE319" s="65"/>
      <c r="CF319" s="65"/>
      <c r="CG319" s="65"/>
      <c r="CH319" s="65"/>
      <c r="CI319" s="65"/>
      <c r="CJ319" s="65"/>
      <c r="CK319" s="65"/>
      <c r="CL319" s="65"/>
      <c r="CM319" s="65"/>
      <c r="CN319" s="65"/>
      <c r="CO319" s="65"/>
      <c r="CP319" s="65"/>
      <c r="CQ319" s="65"/>
      <c r="CR319" s="65"/>
      <c r="CS319" s="65"/>
      <c r="CT319" s="65"/>
      <c r="CU319" s="65"/>
      <c r="CV319" s="65"/>
      <c r="CW319" s="65"/>
      <c r="CX319" s="65"/>
      <c r="CY319" s="65"/>
      <c r="CZ319" s="65"/>
      <c r="DA319" s="65"/>
      <c r="DB319" s="65"/>
      <c r="DC319" s="65"/>
      <c r="DD319" s="65"/>
      <c r="DE319" s="65"/>
      <c r="DF319" s="65"/>
      <c r="DG319" s="65"/>
      <c r="DH319" s="65"/>
      <c r="DI319" s="65"/>
      <c r="DJ319" s="65"/>
      <c r="DK319" s="65"/>
      <c r="DL319" s="65"/>
      <c r="DM319" s="65"/>
      <c r="DN319" s="65"/>
      <c r="DO319" s="65"/>
      <c r="DP319" s="65"/>
      <c r="DQ319" s="65"/>
      <c r="DR319" s="65"/>
      <c r="DS319" s="65"/>
      <c r="DT319" s="65"/>
      <c r="DU319" s="65"/>
      <c r="DV319" s="65"/>
      <c r="DW319" s="65"/>
      <c r="DX319" s="65"/>
      <c r="DY319" s="65"/>
      <c r="DZ319" s="65"/>
      <c r="EA319" s="65"/>
      <c r="EB319" s="65"/>
      <c r="EC319" s="65"/>
      <c r="ED319" s="65"/>
      <c r="EE319" s="65"/>
      <c r="EF319" s="65"/>
      <c r="EG319" s="65"/>
      <c r="EH319" s="65"/>
      <c r="EI319" s="65"/>
      <c r="EJ319" s="65"/>
      <c r="EK319" s="65"/>
      <c r="EL319" s="65"/>
      <c r="EM319" s="65"/>
      <c r="EN319" s="65"/>
      <c r="EO319" s="65"/>
      <c r="EP319" s="65"/>
      <c r="EQ319" s="65"/>
      <c r="ER319" s="65"/>
      <c r="ES319" s="65"/>
      <c r="ET319" s="65"/>
      <c r="EU319" s="65"/>
      <c r="EV319" s="65"/>
      <c r="EW319" s="65"/>
      <c r="EX319" s="65"/>
      <c r="EY319" s="65"/>
      <c r="EZ319" s="65"/>
      <c r="FA319" s="65"/>
      <c r="FB319" s="65"/>
      <c r="FC319" s="65"/>
      <c r="FD319" s="65"/>
      <c r="FE319" s="65"/>
      <c r="FF319" s="65"/>
      <c r="FG319" s="65"/>
      <c r="FH319" s="65"/>
      <c r="FI319" s="65"/>
      <c r="FJ319" s="65"/>
      <c r="FK319" s="65"/>
      <c r="FL319" s="65"/>
      <c r="FM319" s="65"/>
      <c r="FN319" s="65"/>
      <c r="FO319" s="65"/>
      <c r="FP319" s="65"/>
      <c r="FQ319" s="65"/>
      <c r="FR319" s="65"/>
      <c r="FS319" s="65"/>
      <c r="FT319" s="65"/>
      <c r="FU319" s="65"/>
      <c r="FV319" s="65"/>
      <c r="FW319" s="65"/>
      <c r="FX319" s="65"/>
      <c r="FY319" s="65"/>
      <c r="FZ319" s="65"/>
      <c r="GA319" s="65"/>
      <c r="GB319" s="65"/>
      <c r="GC319" s="65"/>
      <c r="GD319" s="65"/>
      <c r="GE319" s="65"/>
      <c r="GF319" s="65"/>
      <c r="GG319" s="65"/>
      <c r="GH319" s="65"/>
      <c r="GI319" s="65"/>
      <c r="GJ319" s="65"/>
      <c r="GK319" s="65"/>
      <c r="GL319" s="65"/>
      <c r="GM319" s="65"/>
      <c r="GN319" s="65"/>
      <c r="GO319" s="65"/>
      <c r="GP319" s="65"/>
      <c r="GQ319" s="65"/>
      <c r="GR319" s="65"/>
      <c r="GS319" s="65"/>
      <c r="GT319" s="65"/>
      <c r="GU319" s="65"/>
      <c r="GV319" s="65"/>
      <c r="GW319" s="65"/>
      <c r="GX319" s="65"/>
      <c r="GY319" s="65"/>
      <c r="GZ319" s="65"/>
      <c r="HA319" s="65"/>
      <c r="HB319" s="65"/>
      <c r="HC319" s="65"/>
      <c r="HD319" s="65"/>
      <c r="HE319" s="65"/>
      <c r="HF319" s="65"/>
      <c r="HG319" s="65"/>
      <c r="HH319" s="65"/>
      <c r="HI319" s="65"/>
      <c r="HJ319" s="65"/>
      <c r="HK319" s="65"/>
      <c r="HL319" s="65"/>
      <c r="HM319" s="65"/>
      <c r="HN319" s="65"/>
      <c r="HO319" s="65"/>
      <c r="HP319" s="65"/>
      <c r="HQ319" s="65"/>
      <c r="HR319" s="65"/>
      <c r="HS319" s="65"/>
      <c r="HT319" s="65"/>
      <c r="HU319" s="65"/>
      <c r="HV319" s="65"/>
      <c r="HW319" s="65"/>
      <c r="HX319" s="65"/>
      <c r="HY319" s="65"/>
      <c r="HZ319" s="65"/>
      <c r="IA319" s="65"/>
      <c r="IB319" s="65"/>
      <c r="IC319" s="65"/>
      <c r="ID319" s="65"/>
      <c r="IE319" s="65"/>
      <c r="IF319" s="65"/>
      <c r="IG319" s="65"/>
      <c r="IH319" s="65"/>
      <c r="II319" s="65"/>
      <c r="IJ319" s="65"/>
      <c r="IK319" s="65"/>
      <c r="IL319" s="65"/>
      <c r="IM319" s="65"/>
      <c r="IN319" s="65"/>
      <c r="IO319" s="65"/>
      <c r="IP319" s="65"/>
      <c r="IQ319" s="65"/>
      <c r="IR319" s="65"/>
      <c r="IS319" s="65"/>
      <c r="IT319" s="65"/>
      <c r="IU319" s="65"/>
      <c r="IV319" s="65"/>
      <c r="IW319" s="65"/>
      <c r="IX319" s="65"/>
      <c r="IY319" s="65"/>
      <c r="IZ319" s="65"/>
      <c r="JA319" s="65"/>
      <c r="JB319" s="65"/>
      <c r="JC319" s="65"/>
      <c r="JD319" s="65"/>
      <c r="JE319" s="65"/>
      <c r="JF319" s="65"/>
      <c r="JG319" s="65"/>
      <c r="JH319" s="65"/>
      <c r="JI319" s="65"/>
      <c r="JJ319" s="65"/>
      <c r="JK319" s="65"/>
      <c r="JL319" s="65"/>
      <c r="JM319" s="65"/>
      <c r="JN319" s="65"/>
      <c r="JO319" s="65"/>
      <c r="JP319" s="65"/>
      <c r="JQ319" s="65"/>
      <c r="JR319" s="65"/>
      <c r="JS319" s="65"/>
      <c r="JT319" s="65"/>
      <c r="JU319" s="65"/>
      <c r="JV319" s="65"/>
      <c r="JW319" s="65"/>
      <c r="JX319" s="65"/>
      <c r="JY319" s="65"/>
      <c r="JZ319" s="65"/>
      <c r="KA319" s="65"/>
      <c r="KB319" s="65"/>
      <c r="KC319" s="65"/>
      <c r="KD319" s="65"/>
      <c r="KE319" s="65"/>
      <c r="KF319" s="65"/>
      <c r="KG319" s="65"/>
      <c r="KH319" s="65"/>
      <c r="KI319" s="65"/>
      <c r="KJ319" s="65"/>
      <c r="KK319" s="65"/>
      <c r="KL319" s="65"/>
      <c r="KM319" s="65"/>
      <c r="KN319" s="65"/>
      <c r="KO319" s="65"/>
      <c r="KP319" s="65"/>
      <c r="KQ319" s="65"/>
      <c r="KR319" s="65"/>
      <c r="KS319" s="65"/>
      <c r="KT319" s="65"/>
      <c r="KU319" s="65"/>
    </row>
    <row r="320" spans="1:307" s="144" customFormat="1" ht="15" customHeight="1" x14ac:dyDescent="0.25">
      <c r="A320" s="61" t="s">
        <v>512</v>
      </c>
      <c r="B320" s="53" t="s">
        <v>513</v>
      </c>
      <c r="C320" s="105" t="s">
        <v>944</v>
      </c>
      <c r="D320" s="61" t="s">
        <v>463</v>
      </c>
      <c r="E320" s="61" t="s">
        <v>407</v>
      </c>
      <c r="F320" s="61" t="s">
        <v>404</v>
      </c>
      <c r="G320" s="61" t="s">
        <v>1425</v>
      </c>
      <c r="H320" s="55" t="s">
        <v>521</v>
      </c>
      <c r="I320" s="169"/>
      <c r="J320" s="55" t="s">
        <v>967</v>
      </c>
      <c r="K320" s="182" t="s">
        <v>1803</v>
      </c>
      <c r="L320" s="55"/>
      <c r="M320" s="55"/>
      <c r="N320" s="55"/>
      <c r="O320" s="55"/>
      <c r="P320" s="55"/>
      <c r="Q320" s="55"/>
      <c r="R320" s="55"/>
      <c r="S320" s="55"/>
      <c r="T320" s="55"/>
      <c r="U320" s="55"/>
      <c r="V320" s="55" t="s">
        <v>521</v>
      </c>
      <c r="W320" s="55" t="s">
        <v>1820</v>
      </c>
      <c r="X320" s="55"/>
      <c r="Y320" s="55"/>
      <c r="Z320" s="55"/>
      <c r="AA320" s="55"/>
      <c r="AB320" s="55"/>
      <c r="AC320" s="55"/>
      <c r="AD320" s="55"/>
      <c r="AE320" s="165">
        <f>COUNTA(L320:AD320)</f>
        <v>2</v>
      </c>
      <c r="AF320" s="399">
        <f>AE320/VLOOKUP(D320,$AI$13:$AJ$21,2,FALSE)</f>
        <v>0.15384615384615385</v>
      </c>
      <c r="AG320" s="61" t="s">
        <v>666</v>
      </c>
      <c r="AH320" s="65"/>
      <c r="AI320" s="65"/>
      <c r="AJ320" s="65"/>
      <c r="AK320" s="65"/>
      <c r="AL320" s="65"/>
      <c r="AM320" s="65"/>
      <c r="AN320" s="65"/>
      <c r="AO320" s="65"/>
      <c r="AP320" s="65"/>
      <c r="AQ320" s="65"/>
      <c r="AR320" s="65"/>
      <c r="AS320" s="65"/>
      <c r="AT320" s="65"/>
      <c r="AU320" s="65"/>
      <c r="AV320" s="65"/>
      <c r="AW320" s="65"/>
      <c r="AX320" s="65"/>
      <c r="AY320" s="65"/>
      <c r="AZ320" s="65"/>
      <c r="BA320" s="65"/>
      <c r="BB320" s="65"/>
      <c r="BC320" s="65"/>
      <c r="BD320" s="65"/>
      <c r="BE320" s="65"/>
      <c r="BF320" s="65"/>
      <c r="BG320" s="65"/>
      <c r="BH320" s="65"/>
      <c r="BI320" s="65"/>
      <c r="BJ320" s="65"/>
      <c r="BK320" s="65"/>
      <c r="BL320" s="65"/>
      <c r="BM320" s="65"/>
      <c r="BN320" s="65"/>
      <c r="BO320" s="65"/>
      <c r="BP320" s="65"/>
      <c r="BQ320" s="65"/>
      <c r="BR320" s="65"/>
      <c r="BS320" s="65"/>
      <c r="BT320" s="65"/>
      <c r="BU320" s="65"/>
      <c r="BV320" s="65"/>
      <c r="BW320" s="65"/>
      <c r="BX320" s="65"/>
      <c r="BY320" s="65"/>
      <c r="BZ320" s="65"/>
      <c r="CA320" s="65"/>
      <c r="CB320" s="65"/>
      <c r="CC320" s="65"/>
      <c r="CD320" s="65"/>
      <c r="CE320" s="65"/>
      <c r="CF320" s="65"/>
      <c r="CG320" s="65"/>
      <c r="CH320" s="65"/>
      <c r="CI320" s="65"/>
      <c r="CJ320" s="65"/>
      <c r="CK320" s="65"/>
      <c r="CL320" s="65"/>
      <c r="CM320" s="65"/>
      <c r="CN320" s="65"/>
      <c r="CO320" s="65"/>
      <c r="CP320" s="65"/>
      <c r="CQ320" s="65"/>
      <c r="CR320" s="65"/>
      <c r="CS320" s="65"/>
      <c r="CT320" s="65"/>
      <c r="CU320" s="65"/>
      <c r="CV320" s="65"/>
      <c r="CW320" s="65"/>
      <c r="CX320" s="65"/>
      <c r="CY320" s="65"/>
      <c r="CZ320" s="65"/>
      <c r="DA320" s="65"/>
      <c r="DB320" s="65"/>
      <c r="DC320" s="65"/>
      <c r="DD320" s="65"/>
      <c r="DE320" s="65"/>
      <c r="DF320" s="65"/>
      <c r="DG320" s="65"/>
      <c r="DH320" s="65"/>
      <c r="DI320" s="65"/>
      <c r="DJ320" s="65"/>
      <c r="DK320" s="65"/>
      <c r="DL320" s="65"/>
      <c r="DM320" s="65"/>
      <c r="DN320" s="65"/>
      <c r="DO320" s="65"/>
      <c r="DP320" s="65"/>
      <c r="DQ320" s="65"/>
      <c r="DR320" s="65"/>
      <c r="DS320" s="65"/>
      <c r="DT320" s="65"/>
      <c r="DU320" s="65"/>
      <c r="DV320" s="65"/>
      <c r="DW320" s="65"/>
      <c r="DX320" s="65"/>
      <c r="DY320" s="65"/>
      <c r="DZ320" s="65"/>
      <c r="EA320" s="65"/>
      <c r="EB320" s="65"/>
      <c r="EC320" s="65"/>
      <c r="ED320" s="65"/>
      <c r="EE320" s="65"/>
      <c r="EF320" s="65"/>
      <c r="EG320" s="65"/>
      <c r="EH320" s="65"/>
      <c r="EI320" s="65"/>
      <c r="EJ320" s="65"/>
      <c r="EK320" s="65"/>
      <c r="EL320" s="65"/>
      <c r="EM320" s="65"/>
      <c r="EN320" s="65"/>
      <c r="EO320" s="65"/>
      <c r="EP320" s="65"/>
      <c r="EQ320" s="65"/>
      <c r="ER320" s="65"/>
      <c r="ES320" s="65"/>
      <c r="ET320" s="65"/>
      <c r="EU320" s="65"/>
      <c r="EV320" s="65"/>
      <c r="EW320" s="65"/>
      <c r="EX320" s="65"/>
      <c r="EY320" s="65"/>
      <c r="EZ320" s="65"/>
      <c r="FA320" s="65"/>
      <c r="FB320" s="65"/>
      <c r="FC320" s="65"/>
      <c r="FD320" s="65"/>
      <c r="FE320" s="65"/>
      <c r="FF320" s="65"/>
      <c r="FG320" s="65"/>
      <c r="FH320" s="65"/>
      <c r="FI320" s="65"/>
      <c r="FJ320" s="65"/>
      <c r="FK320" s="65"/>
      <c r="FL320" s="65"/>
      <c r="FM320" s="65"/>
      <c r="FN320" s="65"/>
      <c r="FO320" s="65"/>
      <c r="FP320" s="65"/>
      <c r="FQ320" s="65"/>
      <c r="FR320" s="65"/>
      <c r="FS320" s="65"/>
      <c r="FT320" s="65"/>
      <c r="FU320" s="65"/>
      <c r="FV320" s="65"/>
      <c r="FW320" s="65"/>
      <c r="FX320" s="65"/>
      <c r="FY320" s="65"/>
      <c r="FZ320" s="65"/>
      <c r="GA320" s="65"/>
      <c r="GB320" s="65"/>
      <c r="GC320" s="65"/>
      <c r="GD320" s="65"/>
      <c r="GE320" s="65"/>
      <c r="GF320" s="65"/>
      <c r="GG320" s="65"/>
      <c r="GH320" s="65"/>
      <c r="GI320" s="65"/>
      <c r="GJ320" s="65"/>
      <c r="GK320" s="65"/>
      <c r="GL320" s="65"/>
      <c r="GM320" s="65"/>
      <c r="GN320" s="65"/>
      <c r="GO320" s="65"/>
      <c r="GP320" s="65"/>
      <c r="GQ320" s="65"/>
      <c r="GR320" s="65"/>
      <c r="GS320" s="65"/>
      <c r="GT320" s="65"/>
      <c r="GU320" s="65"/>
      <c r="GV320" s="65"/>
      <c r="GW320" s="65"/>
      <c r="GX320" s="65"/>
      <c r="GY320" s="65"/>
      <c r="GZ320" s="65"/>
      <c r="HA320" s="65"/>
      <c r="HB320" s="65"/>
      <c r="HC320" s="65"/>
      <c r="HD320" s="65"/>
      <c r="HE320" s="65"/>
      <c r="HF320" s="65"/>
      <c r="HG320" s="65"/>
      <c r="HH320" s="65"/>
      <c r="HI320" s="65"/>
      <c r="HJ320" s="65"/>
      <c r="HK320" s="65"/>
      <c r="HL320" s="65"/>
      <c r="HM320" s="65"/>
      <c r="HN320" s="65"/>
      <c r="HO320" s="65"/>
      <c r="HP320" s="65"/>
      <c r="HQ320" s="65"/>
      <c r="HR320" s="65"/>
      <c r="HS320" s="65"/>
      <c r="HT320" s="65"/>
      <c r="HU320" s="65"/>
      <c r="HV320" s="65"/>
      <c r="HW320" s="65"/>
      <c r="HX320" s="65"/>
      <c r="HY320" s="65"/>
      <c r="HZ320" s="65"/>
      <c r="IA320" s="65"/>
      <c r="IB320" s="65"/>
      <c r="IC320" s="65"/>
      <c r="ID320" s="65"/>
      <c r="IE320" s="65"/>
      <c r="IF320" s="65"/>
      <c r="IG320" s="65"/>
      <c r="IH320" s="65"/>
      <c r="II320" s="65"/>
      <c r="IJ320" s="65"/>
      <c r="IK320" s="65"/>
      <c r="IL320" s="65"/>
      <c r="IM320" s="65"/>
      <c r="IN320" s="65"/>
      <c r="IO320" s="65"/>
      <c r="IP320" s="65"/>
      <c r="IQ320" s="65"/>
      <c r="IR320" s="65"/>
      <c r="IS320" s="65"/>
      <c r="IT320" s="65"/>
      <c r="IU320" s="65"/>
      <c r="IV320" s="65"/>
      <c r="IW320" s="65"/>
      <c r="IX320" s="65"/>
      <c r="IY320" s="65"/>
      <c r="IZ320" s="65"/>
      <c r="JA320" s="65"/>
      <c r="JB320" s="65"/>
      <c r="JC320" s="65"/>
      <c r="JD320" s="65"/>
      <c r="JE320" s="65"/>
      <c r="JF320" s="65"/>
      <c r="JG320" s="65"/>
      <c r="JH320" s="65"/>
      <c r="JI320" s="65"/>
      <c r="JJ320" s="65"/>
      <c r="JK320" s="65"/>
      <c r="JL320" s="65"/>
      <c r="JM320" s="65"/>
      <c r="JN320" s="65"/>
      <c r="JO320" s="65"/>
      <c r="JP320" s="65"/>
      <c r="JQ320" s="65"/>
      <c r="JR320" s="65"/>
      <c r="JS320" s="65"/>
      <c r="JT320" s="65"/>
      <c r="JU320" s="65"/>
      <c r="JV320" s="65"/>
      <c r="JW320" s="65"/>
      <c r="JX320" s="65"/>
      <c r="JY320" s="65"/>
      <c r="JZ320" s="65"/>
      <c r="KA320" s="65"/>
      <c r="KB320" s="65"/>
      <c r="KC320" s="65"/>
      <c r="KD320" s="65"/>
      <c r="KE320" s="65"/>
      <c r="KF320" s="65"/>
      <c r="KG320" s="65"/>
      <c r="KH320" s="65"/>
      <c r="KI320" s="65"/>
      <c r="KJ320" s="65"/>
      <c r="KK320" s="65"/>
      <c r="KL320" s="65"/>
      <c r="KM320" s="65"/>
      <c r="KN320" s="65"/>
      <c r="KO320" s="65"/>
      <c r="KP320" s="65"/>
      <c r="KQ320" s="65"/>
      <c r="KR320" s="65"/>
      <c r="KS320" s="65"/>
      <c r="KT320" s="65"/>
      <c r="KU320" s="65"/>
    </row>
    <row r="321" spans="1:307" s="144" customFormat="1" ht="15" customHeight="1" x14ac:dyDescent="0.25">
      <c r="A321" s="61" t="s">
        <v>280</v>
      </c>
      <c r="B321" s="53" t="s">
        <v>281</v>
      </c>
      <c r="C321" s="105" t="s">
        <v>944</v>
      </c>
      <c r="D321" s="61" t="s">
        <v>463</v>
      </c>
      <c r="E321" s="61" t="s">
        <v>407</v>
      </c>
      <c r="F321" s="61" t="s">
        <v>404</v>
      </c>
      <c r="G321" s="61" t="s">
        <v>1425</v>
      </c>
      <c r="H321" s="55" t="s">
        <v>521</v>
      </c>
      <c r="I321" s="169"/>
      <c r="J321" s="55" t="s">
        <v>967</v>
      </c>
      <c r="K321" s="182" t="s">
        <v>1803</v>
      </c>
      <c r="L321" s="55"/>
      <c r="M321" s="55"/>
      <c r="N321" s="55" t="s">
        <v>521</v>
      </c>
      <c r="O321" s="55"/>
      <c r="P321" s="55"/>
      <c r="Q321" s="55"/>
      <c r="R321" s="55"/>
      <c r="S321" s="55"/>
      <c r="T321" s="55"/>
      <c r="U321" s="55"/>
      <c r="V321" s="55"/>
      <c r="W321" s="55" t="s">
        <v>1820</v>
      </c>
      <c r="X321" s="55"/>
      <c r="Y321" s="55"/>
      <c r="Z321" s="55"/>
      <c r="AA321" s="55"/>
      <c r="AB321" s="55"/>
      <c r="AC321" s="55"/>
      <c r="AD321" s="55"/>
      <c r="AE321" s="165">
        <f>COUNTA(L321:AD321)</f>
        <v>2</v>
      </c>
      <c r="AF321" s="399">
        <f>AE321/VLOOKUP(D321,$AI$13:$AJ$21,2,FALSE)</f>
        <v>0.15384615384615385</v>
      </c>
      <c r="AG321" s="61"/>
      <c r="AH321" s="65"/>
      <c r="AI321" s="65"/>
      <c r="AJ321" s="65"/>
      <c r="AK321" s="65"/>
      <c r="AL321" s="65"/>
      <c r="AM321" s="65"/>
      <c r="AN321" s="65"/>
      <c r="AO321" s="65"/>
      <c r="AP321" s="65"/>
      <c r="AQ321" s="65"/>
      <c r="AR321" s="65"/>
      <c r="AS321" s="65"/>
      <c r="AT321" s="65"/>
      <c r="AU321" s="65"/>
      <c r="AV321" s="65"/>
      <c r="AW321" s="65"/>
      <c r="AX321" s="65"/>
      <c r="AY321" s="65"/>
      <c r="AZ321" s="65"/>
      <c r="BA321" s="65"/>
      <c r="BB321" s="65"/>
      <c r="BC321" s="65"/>
      <c r="BD321" s="65"/>
      <c r="BE321" s="65"/>
      <c r="BF321" s="65"/>
      <c r="BG321" s="65"/>
      <c r="BH321" s="65"/>
      <c r="BI321" s="65"/>
      <c r="BJ321" s="65"/>
      <c r="BK321" s="65"/>
      <c r="BL321" s="65"/>
      <c r="BM321" s="65"/>
      <c r="BN321" s="65"/>
      <c r="BO321" s="65"/>
      <c r="BP321" s="65"/>
      <c r="BQ321" s="65"/>
      <c r="BR321" s="65"/>
      <c r="BS321" s="65"/>
      <c r="BT321" s="65"/>
      <c r="BU321" s="65"/>
      <c r="BV321" s="65"/>
      <c r="BW321" s="65"/>
      <c r="BX321" s="65"/>
      <c r="BY321" s="65"/>
      <c r="BZ321" s="65"/>
      <c r="CA321" s="65"/>
      <c r="CB321" s="65"/>
      <c r="CC321" s="65"/>
      <c r="CD321" s="65"/>
      <c r="CE321" s="65"/>
      <c r="CF321" s="65"/>
      <c r="CG321" s="65"/>
      <c r="CH321" s="65"/>
      <c r="CI321" s="65"/>
      <c r="CJ321" s="65"/>
      <c r="CK321" s="65"/>
      <c r="CL321" s="65"/>
      <c r="CM321" s="65"/>
      <c r="CN321" s="65"/>
      <c r="CO321" s="65"/>
      <c r="CP321" s="65"/>
      <c r="CQ321" s="65"/>
      <c r="CR321" s="65"/>
      <c r="CS321" s="65"/>
      <c r="CT321" s="65"/>
      <c r="CU321" s="65"/>
      <c r="CV321" s="65"/>
      <c r="CW321" s="65"/>
      <c r="CX321" s="65"/>
      <c r="CY321" s="65"/>
      <c r="CZ321" s="65"/>
      <c r="DA321" s="65"/>
      <c r="DB321" s="65"/>
      <c r="DC321" s="65"/>
      <c r="DD321" s="65"/>
      <c r="DE321" s="65"/>
      <c r="DF321" s="65"/>
      <c r="DG321" s="65"/>
      <c r="DH321" s="65"/>
      <c r="DI321" s="65"/>
      <c r="DJ321" s="65"/>
      <c r="DK321" s="65"/>
      <c r="DL321" s="65"/>
      <c r="DM321" s="65"/>
      <c r="DN321" s="65"/>
      <c r="DO321" s="65"/>
      <c r="DP321" s="65"/>
      <c r="DQ321" s="65"/>
      <c r="DR321" s="65"/>
      <c r="DS321" s="65"/>
      <c r="DT321" s="65"/>
      <c r="DU321" s="65"/>
      <c r="DV321" s="65"/>
      <c r="DW321" s="65"/>
      <c r="DX321" s="65"/>
      <c r="DY321" s="65"/>
      <c r="DZ321" s="65"/>
      <c r="EA321" s="65"/>
      <c r="EB321" s="65"/>
      <c r="EC321" s="65"/>
      <c r="ED321" s="65"/>
      <c r="EE321" s="65"/>
      <c r="EF321" s="65"/>
      <c r="EG321" s="65"/>
      <c r="EH321" s="65"/>
      <c r="EI321" s="65"/>
      <c r="EJ321" s="65"/>
      <c r="EK321" s="65"/>
      <c r="EL321" s="65"/>
      <c r="EM321" s="65"/>
      <c r="EN321" s="65"/>
      <c r="EO321" s="65"/>
      <c r="EP321" s="65"/>
      <c r="EQ321" s="65"/>
      <c r="ER321" s="65"/>
      <c r="ES321" s="65"/>
      <c r="ET321" s="65"/>
      <c r="EU321" s="65"/>
      <c r="EV321" s="65"/>
      <c r="EW321" s="65"/>
      <c r="EX321" s="65"/>
      <c r="EY321" s="65"/>
      <c r="EZ321" s="65"/>
      <c r="FA321" s="65"/>
      <c r="FB321" s="65"/>
      <c r="FC321" s="65"/>
      <c r="FD321" s="65"/>
      <c r="FE321" s="65"/>
      <c r="FF321" s="65"/>
      <c r="FG321" s="65"/>
      <c r="FH321" s="65"/>
      <c r="FI321" s="65"/>
      <c r="FJ321" s="65"/>
      <c r="FK321" s="65"/>
      <c r="FL321" s="65"/>
      <c r="FM321" s="65"/>
      <c r="FN321" s="65"/>
      <c r="FO321" s="65"/>
      <c r="FP321" s="65"/>
      <c r="FQ321" s="65"/>
      <c r="FR321" s="65"/>
      <c r="FS321" s="65"/>
      <c r="FT321" s="65"/>
      <c r="FU321" s="65"/>
      <c r="FV321" s="65"/>
      <c r="FW321" s="65"/>
      <c r="FX321" s="65"/>
      <c r="FY321" s="65"/>
      <c r="FZ321" s="65"/>
      <c r="GA321" s="65"/>
      <c r="GB321" s="65"/>
      <c r="GC321" s="65"/>
      <c r="GD321" s="65"/>
      <c r="GE321" s="65"/>
      <c r="GF321" s="65"/>
      <c r="GG321" s="65"/>
      <c r="GH321" s="65"/>
      <c r="GI321" s="65"/>
      <c r="GJ321" s="65"/>
      <c r="GK321" s="65"/>
      <c r="GL321" s="65"/>
      <c r="GM321" s="65"/>
      <c r="GN321" s="65"/>
      <c r="GO321" s="65"/>
      <c r="GP321" s="65"/>
      <c r="GQ321" s="65"/>
      <c r="GR321" s="65"/>
      <c r="GS321" s="65"/>
      <c r="GT321" s="65"/>
      <c r="GU321" s="65"/>
      <c r="GV321" s="65"/>
      <c r="GW321" s="65"/>
      <c r="GX321" s="65"/>
      <c r="GY321" s="65"/>
      <c r="GZ321" s="65"/>
      <c r="HA321" s="65"/>
      <c r="HB321" s="65"/>
      <c r="HC321" s="65"/>
      <c r="HD321" s="65"/>
      <c r="HE321" s="65"/>
      <c r="HF321" s="65"/>
      <c r="HG321" s="65"/>
      <c r="HH321" s="65"/>
      <c r="HI321" s="65"/>
      <c r="HJ321" s="65"/>
      <c r="HK321" s="65"/>
      <c r="HL321" s="65"/>
      <c r="HM321" s="65"/>
      <c r="HN321" s="65"/>
      <c r="HO321" s="65"/>
      <c r="HP321" s="65"/>
      <c r="HQ321" s="65"/>
      <c r="HR321" s="65"/>
      <c r="HS321" s="65"/>
      <c r="HT321" s="65"/>
      <c r="HU321" s="65"/>
      <c r="HV321" s="65"/>
      <c r="HW321" s="65"/>
      <c r="HX321" s="65"/>
      <c r="HY321" s="65"/>
      <c r="HZ321" s="65"/>
      <c r="IA321" s="65"/>
      <c r="IB321" s="65"/>
      <c r="IC321" s="65"/>
      <c r="ID321" s="65"/>
      <c r="IE321" s="65"/>
      <c r="IF321" s="65"/>
      <c r="IG321" s="65"/>
      <c r="IH321" s="65"/>
      <c r="II321" s="65"/>
      <c r="IJ321" s="65"/>
      <c r="IK321" s="65"/>
      <c r="IL321" s="65"/>
      <c r="IM321" s="65"/>
      <c r="IN321" s="65"/>
      <c r="IO321" s="65"/>
      <c r="IP321" s="65"/>
      <c r="IQ321" s="65"/>
      <c r="IR321" s="65"/>
      <c r="IS321" s="65"/>
      <c r="IT321" s="65"/>
      <c r="IU321" s="65"/>
      <c r="IV321" s="65"/>
      <c r="IW321" s="65"/>
      <c r="IX321" s="65"/>
      <c r="IY321" s="65"/>
      <c r="IZ321" s="65"/>
      <c r="JA321" s="65"/>
      <c r="JB321" s="65"/>
      <c r="JC321" s="65"/>
      <c r="JD321" s="65"/>
      <c r="JE321" s="65"/>
      <c r="JF321" s="65"/>
      <c r="JG321" s="65"/>
      <c r="JH321" s="65"/>
      <c r="JI321" s="65"/>
      <c r="JJ321" s="65"/>
      <c r="JK321" s="65"/>
      <c r="JL321" s="65"/>
      <c r="JM321" s="65"/>
      <c r="JN321" s="65"/>
      <c r="JO321" s="65"/>
      <c r="JP321" s="65"/>
      <c r="JQ321" s="65"/>
      <c r="JR321" s="65"/>
      <c r="JS321" s="65"/>
      <c r="JT321" s="65"/>
      <c r="JU321" s="65"/>
      <c r="JV321" s="65"/>
      <c r="JW321" s="65"/>
      <c r="JX321" s="65"/>
      <c r="JY321" s="65"/>
      <c r="JZ321" s="65"/>
      <c r="KA321" s="65"/>
      <c r="KB321" s="65"/>
      <c r="KC321" s="65"/>
      <c r="KD321" s="65"/>
      <c r="KE321" s="65"/>
      <c r="KF321" s="65"/>
      <c r="KG321" s="65"/>
      <c r="KH321" s="65"/>
      <c r="KI321" s="65"/>
      <c r="KJ321" s="65"/>
      <c r="KK321" s="65"/>
      <c r="KL321" s="65"/>
      <c r="KM321" s="65"/>
      <c r="KN321" s="65"/>
      <c r="KO321" s="65"/>
      <c r="KP321" s="65"/>
      <c r="KQ321" s="65"/>
      <c r="KR321" s="65"/>
      <c r="KS321" s="65"/>
      <c r="KT321" s="65"/>
      <c r="KU321" s="65"/>
    </row>
    <row r="322" spans="1:307" s="144" customFormat="1" ht="15" customHeight="1" x14ac:dyDescent="0.25">
      <c r="A322" s="61" t="s">
        <v>106</v>
      </c>
      <c r="B322" s="53" t="s">
        <v>107</v>
      </c>
      <c r="C322" s="105" t="s">
        <v>944</v>
      </c>
      <c r="D322" s="61" t="s">
        <v>463</v>
      </c>
      <c r="E322" s="61" t="s">
        <v>417</v>
      </c>
      <c r="F322" s="61" t="s">
        <v>418</v>
      </c>
      <c r="G322" s="61" t="s">
        <v>1687</v>
      </c>
      <c r="H322" s="55" t="s">
        <v>521</v>
      </c>
      <c r="I322" s="169"/>
      <c r="J322" s="55" t="s">
        <v>967</v>
      </c>
      <c r="K322" s="182" t="s">
        <v>1803</v>
      </c>
      <c r="L322" s="55"/>
      <c r="M322" s="55"/>
      <c r="N322" s="55"/>
      <c r="O322" s="55"/>
      <c r="P322" s="55"/>
      <c r="Q322" s="55"/>
      <c r="R322" s="55"/>
      <c r="S322" s="55"/>
      <c r="T322" s="55"/>
      <c r="U322" s="55"/>
      <c r="V322" s="55" t="s">
        <v>1084</v>
      </c>
      <c r="W322" s="135"/>
      <c r="X322" s="55"/>
      <c r="Y322" s="55"/>
      <c r="Z322" s="55" t="s">
        <v>1083</v>
      </c>
      <c r="AA322" s="55"/>
      <c r="AB322" s="55"/>
      <c r="AC322" s="55"/>
      <c r="AD322" s="55"/>
      <c r="AE322" s="165">
        <f>COUNTA(L322:AD322)</f>
        <v>2</v>
      </c>
      <c r="AF322" s="399">
        <f>AE322/VLOOKUP(D322,$AI$13:$AJ$21,2,FALSE)</f>
        <v>0.15384615384615385</v>
      </c>
      <c r="AG322" s="61"/>
      <c r="AH322" s="65"/>
      <c r="AI322" s="65"/>
      <c r="AJ322" s="65"/>
      <c r="AK322" s="65"/>
      <c r="AL322" s="65"/>
      <c r="AM322" s="65"/>
      <c r="AN322" s="65"/>
      <c r="AO322" s="65"/>
      <c r="AP322" s="65"/>
      <c r="AQ322" s="65"/>
      <c r="AR322" s="65"/>
      <c r="AS322" s="65"/>
      <c r="AT322" s="65"/>
      <c r="AU322" s="65"/>
      <c r="AV322" s="65"/>
      <c r="AW322" s="65"/>
      <c r="AX322" s="65"/>
      <c r="AY322" s="65"/>
      <c r="AZ322" s="65"/>
      <c r="BA322" s="65"/>
      <c r="BB322" s="65"/>
      <c r="BC322" s="65"/>
      <c r="BD322" s="65"/>
      <c r="BE322" s="65"/>
      <c r="BF322" s="65"/>
      <c r="BG322" s="65"/>
      <c r="BH322" s="65"/>
      <c r="BI322" s="65"/>
      <c r="BJ322" s="65"/>
      <c r="BK322" s="65"/>
      <c r="BL322" s="65"/>
      <c r="BM322" s="65"/>
      <c r="BN322" s="65"/>
      <c r="BO322" s="65"/>
      <c r="BP322" s="65"/>
      <c r="BQ322" s="65"/>
      <c r="BR322" s="65"/>
      <c r="BS322" s="65"/>
      <c r="BT322" s="65"/>
      <c r="BU322" s="65"/>
      <c r="BV322" s="65"/>
      <c r="BW322" s="65"/>
      <c r="BX322" s="65"/>
      <c r="BY322" s="65"/>
      <c r="BZ322" s="65"/>
      <c r="CA322" s="65"/>
      <c r="CB322" s="65"/>
      <c r="CC322" s="65"/>
      <c r="CD322" s="65"/>
      <c r="CE322" s="65"/>
      <c r="CF322" s="65"/>
      <c r="CG322" s="65"/>
      <c r="CH322" s="65"/>
      <c r="CI322" s="65"/>
      <c r="CJ322" s="65"/>
      <c r="CK322" s="65"/>
      <c r="CL322" s="65"/>
      <c r="CM322" s="65"/>
      <c r="CN322" s="65"/>
      <c r="CO322" s="65"/>
      <c r="CP322" s="65"/>
      <c r="CQ322" s="65"/>
      <c r="CR322" s="65"/>
      <c r="CS322" s="65"/>
      <c r="CT322" s="65"/>
      <c r="CU322" s="65"/>
      <c r="CV322" s="65"/>
      <c r="CW322" s="65"/>
      <c r="CX322" s="65"/>
      <c r="CY322" s="65"/>
      <c r="CZ322" s="65"/>
      <c r="DA322" s="65"/>
      <c r="DB322" s="65"/>
      <c r="DC322" s="65"/>
      <c r="DD322" s="65"/>
      <c r="DE322" s="65"/>
      <c r="DF322" s="65"/>
      <c r="DG322" s="65"/>
      <c r="DH322" s="65"/>
      <c r="DI322" s="65"/>
      <c r="DJ322" s="65"/>
      <c r="DK322" s="65"/>
      <c r="DL322" s="65"/>
      <c r="DM322" s="65"/>
      <c r="DN322" s="65"/>
      <c r="DO322" s="65"/>
      <c r="DP322" s="65"/>
      <c r="DQ322" s="65"/>
      <c r="DR322" s="65"/>
      <c r="DS322" s="65"/>
      <c r="DT322" s="65"/>
      <c r="DU322" s="65"/>
      <c r="DV322" s="65"/>
      <c r="DW322" s="65"/>
      <c r="DX322" s="65"/>
      <c r="DY322" s="65"/>
      <c r="DZ322" s="65"/>
      <c r="EA322" s="65"/>
      <c r="EB322" s="65"/>
      <c r="EC322" s="65"/>
      <c r="ED322" s="65"/>
      <c r="EE322" s="65"/>
      <c r="EF322" s="65"/>
      <c r="EG322" s="65"/>
      <c r="EH322" s="65"/>
      <c r="EI322" s="65"/>
      <c r="EJ322" s="65"/>
      <c r="EK322" s="65"/>
      <c r="EL322" s="65"/>
      <c r="EM322" s="65"/>
      <c r="EN322" s="65"/>
      <c r="EO322" s="65"/>
      <c r="EP322" s="65"/>
      <c r="EQ322" s="65"/>
      <c r="ER322" s="65"/>
      <c r="ES322" s="65"/>
      <c r="ET322" s="65"/>
      <c r="EU322" s="65"/>
      <c r="EV322" s="65"/>
      <c r="EW322" s="65"/>
      <c r="EX322" s="65"/>
      <c r="EY322" s="65"/>
      <c r="EZ322" s="65"/>
      <c r="FA322" s="65"/>
      <c r="FB322" s="65"/>
      <c r="FC322" s="65"/>
      <c r="FD322" s="65"/>
      <c r="FE322" s="65"/>
      <c r="FF322" s="65"/>
      <c r="FG322" s="65"/>
      <c r="FH322" s="65"/>
      <c r="FI322" s="65"/>
      <c r="FJ322" s="65"/>
      <c r="FK322" s="65"/>
      <c r="FL322" s="65"/>
      <c r="FM322" s="65"/>
      <c r="FN322" s="65"/>
      <c r="FO322" s="65"/>
      <c r="FP322" s="65"/>
      <c r="FQ322" s="65"/>
      <c r="FR322" s="65"/>
      <c r="FS322" s="65"/>
      <c r="FT322" s="65"/>
      <c r="FU322" s="65"/>
      <c r="FV322" s="65"/>
      <c r="FW322" s="65"/>
      <c r="FX322" s="65"/>
      <c r="FY322" s="65"/>
      <c r="FZ322" s="65"/>
      <c r="GA322" s="65"/>
      <c r="GB322" s="65"/>
      <c r="GC322" s="65"/>
      <c r="GD322" s="65"/>
      <c r="GE322" s="65"/>
      <c r="GF322" s="65"/>
      <c r="GG322" s="65"/>
      <c r="GH322" s="65"/>
      <c r="GI322" s="65"/>
      <c r="GJ322" s="65"/>
      <c r="GK322" s="65"/>
      <c r="GL322" s="65"/>
      <c r="GM322" s="65"/>
      <c r="GN322" s="65"/>
      <c r="GO322" s="65"/>
      <c r="GP322" s="65"/>
      <c r="GQ322" s="65"/>
      <c r="GR322" s="65"/>
      <c r="GS322" s="65"/>
      <c r="GT322" s="65"/>
      <c r="GU322" s="65"/>
      <c r="GV322" s="65"/>
      <c r="GW322" s="65"/>
      <c r="GX322" s="65"/>
      <c r="GY322" s="65"/>
      <c r="GZ322" s="65"/>
      <c r="HA322" s="65"/>
      <c r="HB322" s="65"/>
      <c r="HC322" s="65"/>
      <c r="HD322" s="65"/>
      <c r="HE322" s="65"/>
      <c r="HF322" s="65"/>
      <c r="HG322" s="65"/>
      <c r="HH322" s="65"/>
      <c r="HI322" s="65"/>
      <c r="HJ322" s="65"/>
      <c r="HK322" s="65"/>
      <c r="HL322" s="65"/>
      <c r="HM322" s="65"/>
      <c r="HN322" s="65"/>
      <c r="HO322" s="65"/>
      <c r="HP322" s="65"/>
      <c r="HQ322" s="65"/>
      <c r="HR322" s="65"/>
      <c r="HS322" s="65"/>
      <c r="HT322" s="65"/>
      <c r="HU322" s="65"/>
      <c r="HV322" s="65"/>
      <c r="HW322" s="65"/>
      <c r="HX322" s="65"/>
      <c r="HY322" s="65"/>
      <c r="HZ322" s="65"/>
      <c r="IA322" s="65"/>
      <c r="IB322" s="65"/>
      <c r="IC322" s="65"/>
      <c r="ID322" s="65"/>
      <c r="IE322" s="65"/>
      <c r="IF322" s="65"/>
      <c r="IG322" s="65"/>
      <c r="IH322" s="65"/>
      <c r="II322" s="65"/>
      <c r="IJ322" s="65"/>
      <c r="IK322" s="65"/>
      <c r="IL322" s="65"/>
      <c r="IM322" s="65"/>
      <c r="IN322" s="65"/>
      <c r="IO322" s="65"/>
      <c r="IP322" s="65"/>
      <c r="IQ322" s="65"/>
      <c r="IR322" s="65"/>
      <c r="IS322" s="65"/>
      <c r="IT322" s="65"/>
      <c r="IU322" s="65"/>
      <c r="IV322" s="65"/>
      <c r="IW322" s="65"/>
      <c r="IX322" s="65"/>
      <c r="IY322" s="65"/>
      <c r="IZ322" s="65"/>
      <c r="JA322" s="65"/>
      <c r="JB322" s="65"/>
      <c r="JC322" s="65"/>
      <c r="JD322" s="65"/>
      <c r="JE322" s="65"/>
      <c r="JF322" s="65"/>
      <c r="JG322" s="65"/>
      <c r="JH322" s="65"/>
      <c r="JI322" s="65"/>
      <c r="JJ322" s="65"/>
      <c r="JK322" s="65"/>
      <c r="JL322" s="65"/>
      <c r="JM322" s="65"/>
      <c r="JN322" s="65"/>
      <c r="JO322" s="65"/>
      <c r="JP322" s="65"/>
      <c r="JQ322" s="65"/>
      <c r="JR322" s="65"/>
      <c r="JS322" s="65"/>
      <c r="JT322" s="65"/>
      <c r="JU322" s="65"/>
      <c r="JV322" s="65"/>
      <c r="JW322" s="65"/>
      <c r="JX322" s="65"/>
      <c r="JY322" s="65"/>
      <c r="JZ322" s="65"/>
      <c r="KA322" s="65"/>
      <c r="KB322" s="65"/>
      <c r="KC322" s="65"/>
      <c r="KD322" s="65"/>
      <c r="KE322" s="65"/>
      <c r="KF322" s="65"/>
      <c r="KG322" s="65"/>
      <c r="KH322" s="65"/>
      <c r="KI322" s="65"/>
      <c r="KJ322" s="65"/>
      <c r="KK322" s="65"/>
      <c r="KL322" s="65"/>
      <c r="KM322" s="65"/>
      <c r="KN322" s="65"/>
      <c r="KO322" s="65"/>
      <c r="KP322" s="65"/>
      <c r="KQ322" s="65"/>
      <c r="KR322" s="65"/>
      <c r="KS322" s="65"/>
      <c r="KT322" s="65"/>
      <c r="KU322" s="65"/>
    </row>
    <row r="323" spans="1:307" s="144" customFormat="1" ht="15" customHeight="1" x14ac:dyDescent="0.25">
      <c r="A323" s="61" t="s">
        <v>490</v>
      </c>
      <c r="B323" s="53" t="s">
        <v>515</v>
      </c>
      <c r="C323" s="105" t="s">
        <v>944</v>
      </c>
      <c r="D323" s="61" t="s">
        <v>463</v>
      </c>
      <c r="E323" s="61" t="s">
        <v>417</v>
      </c>
      <c r="F323" s="61" t="s">
        <v>418</v>
      </c>
      <c r="G323" s="61" t="s">
        <v>1687</v>
      </c>
      <c r="H323" s="55" t="s">
        <v>521</v>
      </c>
      <c r="I323" s="169"/>
      <c r="J323" s="55" t="s">
        <v>967</v>
      </c>
      <c r="K323" s="182" t="s">
        <v>1803</v>
      </c>
      <c r="L323" s="55"/>
      <c r="M323" s="55"/>
      <c r="N323" s="55"/>
      <c r="O323" s="55"/>
      <c r="P323" s="55"/>
      <c r="Q323" s="55"/>
      <c r="R323" s="55"/>
      <c r="S323" s="55"/>
      <c r="T323" s="55"/>
      <c r="U323" s="55"/>
      <c r="V323" s="55" t="s">
        <v>1084</v>
      </c>
      <c r="W323" s="135"/>
      <c r="X323" s="55"/>
      <c r="Y323" s="55"/>
      <c r="Z323" s="55" t="s">
        <v>152</v>
      </c>
      <c r="AA323" s="55"/>
      <c r="AB323" s="55"/>
      <c r="AC323" s="55"/>
      <c r="AD323" s="55"/>
      <c r="AE323" s="165">
        <f>COUNTA(L323:AD323)</f>
        <v>2</v>
      </c>
      <c r="AF323" s="399">
        <f>AE323/VLOOKUP(D323,$AI$13:$AJ$21,2,FALSE)</f>
        <v>0.15384615384615385</v>
      </c>
      <c r="AG323" s="61" t="s">
        <v>785</v>
      </c>
      <c r="AH323" s="65"/>
      <c r="AI323" s="65"/>
      <c r="AJ323" s="65"/>
      <c r="AK323" s="65"/>
      <c r="AL323" s="65"/>
      <c r="AM323" s="65"/>
      <c r="AN323" s="65"/>
      <c r="AO323" s="65"/>
      <c r="AP323" s="65"/>
      <c r="AQ323" s="65"/>
      <c r="AR323" s="65"/>
      <c r="AS323" s="65"/>
      <c r="AT323" s="65"/>
      <c r="AU323" s="65"/>
      <c r="AV323" s="65"/>
      <c r="AW323" s="65"/>
      <c r="AX323" s="65"/>
      <c r="AY323" s="65"/>
      <c r="AZ323" s="65"/>
      <c r="BA323" s="65"/>
      <c r="BB323" s="65"/>
      <c r="BC323" s="65"/>
      <c r="BD323" s="65"/>
      <c r="BE323" s="65"/>
      <c r="BF323" s="65"/>
      <c r="BG323" s="65"/>
      <c r="BH323" s="65"/>
      <c r="BI323" s="65"/>
      <c r="BJ323" s="65"/>
      <c r="BK323" s="65"/>
      <c r="BL323" s="65"/>
      <c r="BM323" s="65"/>
      <c r="BN323" s="65"/>
      <c r="BO323" s="65"/>
      <c r="BP323" s="65"/>
      <c r="BQ323" s="65"/>
      <c r="BR323" s="65"/>
      <c r="BS323" s="65"/>
      <c r="BT323" s="65"/>
      <c r="BU323" s="65"/>
      <c r="BV323" s="65"/>
      <c r="BW323" s="65"/>
      <c r="BX323" s="65"/>
      <c r="BY323" s="65"/>
      <c r="BZ323" s="65"/>
      <c r="CA323" s="65"/>
      <c r="CB323" s="65"/>
      <c r="CC323" s="65"/>
      <c r="CD323" s="65"/>
      <c r="CE323" s="65"/>
      <c r="CF323" s="65"/>
      <c r="CG323" s="65"/>
      <c r="CH323" s="65"/>
      <c r="CI323" s="65"/>
      <c r="CJ323" s="65"/>
      <c r="CK323" s="65"/>
      <c r="CL323" s="65"/>
      <c r="CM323" s="65"/>
      <c r="CN323" s="65"/>
      <c r="CO323" s="65"/>
      <c r="CP323" s="65"/>
      <c r="CQ323" s="65"/>
      <c r="CR323" s="65"/>
      <c r="CS323" s="65"/>
      <c r="CT323" s="65"/>
      <c r="CU323" s="65"/>
      <c r="CV323" s="65"/>
      <c r="CW323" s="65"/>
      <c r="CX323" s="65"/>
      <c r="CY323" s="65"/>
      <c r="CZ323" s="65"/>
      <c r="DA323" s="65"/>
      <c r="DB323" s="65"/>
      <c r="DC323" s="65"/>
      <c r="DD323" s="65"/>
      <c r="DE323" s="65"/>
      <c r="DF323" s="65"/>
      <c r="DG323" s="65"/>
      <c r="DH323" s="65"/>
      <c r="DI323" s="65"/>
      <c r="DJ323" s="65"/>
      <c r="DK323" s="65"/>
      <c r="DL323" s="65"/>
      <c r="DM323" s="65"/>
      <c r="DN323" s="65"/>
      <c r="DO323" s="65"/>
      <c r="DP323" s="65"/>
      <c r="DQ323" s="65"/>
      <c r="DR323" s="65"/>
      <c r="DS323" s="65"/>
      <c r="DT323" s="65"/>
      <c r="DU323" s="65"/>
      <c r="DV323" s="65"/>
      <c r="DW323" s="65"/>
      <c r="DX323" s="65"/>
      <c r="DY323" s="65"/>
      <c r="DZ323" s="65"/>
      <c r="EA323" s="65"/>
      <c r="EB323" s="65"/>
      <c r="EC323" s="65"/>
      <c r="ED323" s="65"/>
      <c r="EE323" s="65"/>
      <c r="EF323" s="65"/>
      <c r="EG323" s="65"/>
      <c r="EH323" s="65"/>
      <c r="EI323" s="65"/>
      <c r="EJ323" s="65"/>
      <c r="EK323" s="65"/>
      <c r="EL323" s="65"/>
      <c r="EM323" s="65"/>
      <c r="EN323" s="65"/>
      <c r="EO323" s="65"/>
      <c r="EP323" s="65"/>
      <c r="EQ323" s="65"/>
      <c r="ER323" s="65"/>
      <c r="ES323" s="65"/>
      <c r="ET323" s="65"/>
      <c r="EU323" s="65"/>
      <c r="EV323" s="65"/>
      <c r="EW323" s="65"/>
      <c r="EX323" s="65"/>
      <c r="EY323" s="65"/>
      <c r="EZ323" s="65"/>
      <c r="FA323" s="65"/>
      <c r="FB323" s="65"/>
      <c r="FC323" s="65"/>
      <c r="FD323" s="65"/>
      <c r="FE323" s="65"/>
      <c r="FF323" s="65"/>
      <c r="FG323" s="65"/>
      <c r="FH323" s="65"/>
      <c r="FI323" s="65"/>
      <c r="FJ323" s="65"/>
      <c r="FK323" s="65"/>
      <c r="FL323" s="65"/>
      <c r="FM323" s="65"/>
      <c r="FN323" s="65"/>
      <c r="FO323" s="65"/>
      <c r="FP323" s="65"/>
      <c r="FQ323" s="65"/>
      <c r="FR323" s="65"/>
      <c r="FS323" s="65"/>
      <c r="FT323" s="65"/>
      <c r="FU323" s="65"/>
      <c r="FV323" s="65"/>
      <c r="FW323" s="65"/>
      <c r="FX323" s="65"/>
      <c r="FY323" s="65"/>
      <c r="FZ323" s="65"/>
      <c r="GA323" s="65"/>
      <c r="GB323" s="65"/>
      <c r="GC323" s="65"/>
      <c r="GD323" s="65"/>
      <c r="GE323" s="65"/>
      <c r="GF323" s="65"/>
      <c r="GG323" s="65"/>
      <c r="GH323" s="65"/>
      <c r="GI323" s="65"/>
      <c r="GJ323" s="65"/>
      <c r="GK323" s="65"/>
      <c r="GL323" s="65"/>
      <c r="GM323" s="65"/>
      <c r="GN323" s="65"/>
      <c r="GO323" s="65"/>
      <c r="GP323" s="65"/>
      <c r="GQ323" s="65"/>
      <c r="GR323" s="65"/>
      <c r="GS323" s="65"/>
      <c r="GT323" s="65"/>
      <c r="GU323" s="65"/>
      <c r="GV323" s="65"/>
      <c r="GW323" s="65"/>
      <c r="GX323" s="65"/>
      <c r="GY323" s="65"/>
      <c r="GZ323" s="65"/>
      <c r="HA323" s="65"/>
      <c r="HB323" s="65"/>
      <c r="HC323" s="65"/>
      <c r="HD323" s="65"/>
      <c r="HE323" s="65"/>
      <c r="HF323" s="65"/>
      <c r="HG323" s="65"/>
      <c r="HH323" s="65"/>
      <c r="HI323" s="65"/>
      <c r="HJ323" s="65"/>
      <c r="HK323" s="65"/>
      <c r="HL323" s="65"/>
      <c r="HM323" s="65"/>
      <c r="HN323" s="65"/>
      <c r="HO323" s="65"/>
      <c r="HP323" s="65"/>
      <c r="HQ323" s="65"/>
      <c r="HR323" s="65"/>
      <c r="HS323" s="65"/>
      <c r="HT323" s="65"/>
      <c r="HU323" s="65"/>
      <c r="HV323" s="65"/>
      <c r="HW323" s="65"/>
      <c r="HX323" s="65"/>
      <c r="HY323" s="65"/>
      <c r="HZ323" s="65"/>
      <c r="IA323" s="65"/>
      <c r="IB323" s="65"/>
      <c r="IC323" s="65"/>
      <c r="ID323" s="65"/>
      <c r="IE323" s="65"/>
      <c r="IF323" s="65"/>
      <c r="IG323" s="65"/>
      <c r="IH323" s="65"/>
      <c r="II323" s="65"/>
      <c r="IJ323" s="65"/>
      <c r="IK323" s="65"/>
      <c r="IL323" s="65"/>
      <c r="IM323" s="65"/>
      <c r="IN323" s="65"/>
      <c r="IO323" s="65"/>
      <c r="IP323" s="65"/>
      <c r="IQ323" s="65"/>
      <c r="IR323" s="65"/>
      <c r="IS323" s="65"/>
      <c r="IT323" s="65"/>
      <c r="IU323" s="65"/>
      <c r="IV323" s="65"/>
      <c r="IW323" s="65"/>
      <c r="IX323" s="65"/>
      <c r="IY323" s="65"/>
      <c r="IZ323" s="65"/>
      <c r="JA323" s="65"/>
      <c r="JB323" s="65"/>
      <c r="JC323" s="65"/>
      <c r="JD323" s="65"/>
      <c r="JE323" s="65"/>
      <c r="JF323" s="65"/>
      <c r="JG323" s="65"/>
      <c r="JH323" s="65"/>
      <c r="JI323" s="65"/>
      <c r="JJ323" s="65"/>
      <c r="JK323" s="65"/>
      <c r="JL323" s="65"/>
      <c r="JM323" s="65"/>
      <c r="JN323" s="65"/>
      <c r="JO323" s="65"/>
      <c r="JP323" s="65"/>
      <c r="JQ323" s="65"/>
      <c r="JR323" s="65"/>
      <c r="JS323" s="65"/>
      <c r="JT323" s="65"/>
      <c r="JU323" s="65"/>
      <c r="JV323" s="65"/>
      <c r="JW323" s="65"/>
      <c r="JX323" s="65"/>
      <c r="JY323" s="65"/>
      <c r="JZ323" s="65"/>
      <c r="KA323" s="65"/>
      <c r="KB323" s="65"/>
      <c r="KC323" s="65"/>
      <c r="KD323" s="65"/>
      <c r="KE323" s="65"/>
      <c r="KF323" s="65"/>
      <c r="KG323" s="65"/>
      <c r="KH323" s="65"/>
      <c r="KI323" s="65"/>
      <c r="KJ323" s="65"/>
      <c r="KK323" s="65"/>
      <c r="KL323" s="65"/>
      <c r="KM323" s="65"/>
      <c r="KN323" s="65"/>
      <c r="KO323" s="65"/>
      <c r="KP323" s="65"/>
      <c r="KQ323" s="65"/>
      <c r="KR323" s="65"/>
      <c r="KS323" s="65"/>
      <c r="KT323" s="65"/>
      <c r="KU323" s="65"/>
    </row>
    <row r="324" spans="1:307" s="144" customFormat="1" ht="15" customHeight="1" x14ac:dyDescent="0.25">
      <c r="A324" s="61" t="s">
        <v>487</v>
      </c>
      <c r="B324" s="53" t="s">
        <v>519</v>
      </c>
      <c r="C324" s="105" t="s">
        <v>944</v>
      </c>
      <c r="D324" s="61" t="s">
        <v>463</v>
      </c>
      <c r="E324" s="61" t="s">
        <v>417</v>
      </c>
      <c r="F324" s="61" t="s">
        <v>418</v>
      </c>
      <c r="G324" s="61" t="s">
        <v>1687</v>
      </c>
      <c r="H324" s="55" t="s">
        <v>521</v>
      </c>
      <c r="I324" s="169"/>
      <c r="J324" s="55" t="s">
        <v>967</v>
      </c>
      <c r="K324" s="182" t="s">
        <v>1803</v>
      </c>
      <c r="L324" s="55"/>
      <c r="M324" s="55"/>
      <c r="N324" s="55"/>
      <c r="O324" s="55"/>
      <c r="P324" s="55" t="s">
        <v>1807</v>
      </c>
      <c r="Q324" s="55"/>
      <c r="R324" s="55"/>
      <c r="S324" s="55"/>
      <c r="T324" s="55"/>
      <c r="U324" s="55"/>
      <c r="V324" s="55" t="s">
        <v>949</v>
      </c>
      <c r="W324" s="135"/>
      <c r="X324" s="55"/>
      <c r="Y324" s="55"/>
      <c r="Z324" s="55"/>
      <c r="AA324" s="55"/>
      <c r="AB324" s="55"/>
      <c r="AC324" s="55"/>
      <c r="AD324" s="55"/>
      <c r="AE324" s="165">
        <f>COUNTA(L324:AD324)</f>
        <v>2</v>
      </c>
      <c r="AF324" s="399">
        <f>AE324/VLOOKUP(D324,$AI$13:$AJ$21,2,FALSE)</f>
        <v>0.15384615384615385</v>
      </c>
      <c r="AG324" s="61"/>
      <c r="AH324" s="65"/>
      <c r="AI324" s="65"/>
      <c r="AJ324" s="65"/>
      <c r="AK324" s="65"/>
      <c r="AL324" s="65"/>
      <c r="AM324" s="65"/>
      <c r="AN324" s="65"/>
      <c r="AO324" s="65"/>
      <c r="AP324" s="65"/>
      <c r="AQ324" s="65"/>
      <c r="AR324" s="65"/>
      <c r="AS324" s="65"/>
      <c r="AT324" s="65"/>
      <c r="AU324" s="65"/>
      <c r="AV324" s="65"/>
      <c r="AW324" s="65"/>
      <c r="AX324" s="65"/>
      <c r="AY324" s="65"/>
      <c r="AZ324" s="65"/>
      <c r="BA324" s="65"/>
      <c r="BB324" s="65"/>
      <c r="BC324" s="65"/>
      <c r="BD324" s="65"/>
      <c r="BE324" s="65"/>
      <c r="BF324" s="65"/>
      <c r="BG324" s="65"/>
      <c r="BH324" s="65"/>
      <c r="BI324" s="65"/>
      <c r="BJ324" s="65"/>
      <c r="BK324" s="65"/>
      <c r="BL324" s="65"/>
      <c r="BM324" s="65"/>
      <c r="BN324" s="65"/>
      <c r="BO324" s="65"/>
      <c r="BP324" s="65"/>
      <c r="BQ324" s="65"/>
      <c r="BR324" s="65"/>
      <c r="BS324" s="65"/>
      <c r="BT324" s="65"/>
      <c r="BU324" s="65"/>
      <c r="BV324" s="65"/>
      <c r="BW324" s="65"/>
      <c r="BX324" s="65"/>
      <c r="BY324" s="65"/>
      <c r="BZ324" s="65"/>
      <c r="CA324" s="65"/>
      <c r="CB324" s="65"/>
      <c r="CC324" s="65"/>
      <c r="CD324" s="65"/>
      <c r="CE324" s="65"/>
      <c r="CF324" s="65"/>
      <c r="CG324" s="65"/>
      <c r="CH324" s="65"/>
      <c r="CI324" s="65"/>
      <c r="CJ324" s="65"/>
      <c r="CK324" s="65"/>
      <c r="CL324" s="65"/>
      <c r="CM324" s="65"/>
      <c r="CN324" s="65"/>
      <c r="CO324" s="65"/>
      <c r="CP324" s="65"/>
      <c r="CQ324" s="65"/>
      <c r="CR324" s="65"/>
      <c r="CS324" s="65"/>
      <c r="CT324" s="65"/>
      <c r="CU324" s="65"/>
      <c r="CV324" s="65"/>
      <c r="CW324" s="65"/>
      <c r="CX324" s="65"/>
      <c r="CY324" s="65"/>
      <c r="CZ324" s="65"/>
      <c r="DA324" s="65"/>
      <c r="DB324" s="65"/>
      <c r="DC324" s="65"/>
      <c r="DD324" s="65"/>
      <c r="DE324" s="65"/>
      <c r="DF324" s="65"/>
      <c r="DG324" s="65"/>
      <c r="DH324" s="65"/>
      <c r="DI324" s="65"/>
      <c r="DJ324" s="65"/>
      <c r="DK324" s="65"/>
      <c r="DL324" s="65"/>
      <c r="DM324" s="65"/>
      <c r="DN324" s="65"/>
      <c r="DO324" s="65"/>
      <c r="DP324" s="65"/>
      <c r="DQ324" s="65"/>
      <c r="DR324" s="65"/>
      <c r="DS324" s="65"/>
      <c r="DT324" s="65"/>
      <c r="DU324" s="65"/>
      <c r="DV324" s="65"/>
      <c r="DW324" s="65"/>
      <c r="DX324" s="65"/>
      <c r="DY324" s="65"/>
      <c r="DZ324" s="65"/>
      <c r="EA324" s="65"/>
      <c r="EB324" s="65"/>
      <c r="EC324" s="65"/>
      <c r="ED324" s="65"/>
      <c r="EE324" s="65"/>
      <c r="EF324" s="65"/>
      <c r="EG324" s="65"/>
      <c r="EH324" s="65"/>
      <c r="EI324" s="65"/>
      <c r="EJ324" s="65"/>
      <c r="EK324" s="65"/>
      <c r="EL324" s="65"/>
      <c r="EM324" s="65"/>
      <c r="EN324" s="65"/>
      <c r="EO324" s="65"/>
      <c r="EP324" s="65"/>
      <c r="EQ324" s="65"/>
      <c r="ER324" s="65"/>
      <c r="ES324" s="65"/>
      <c r="ET324" s="65"/>
      <c r="EU324" s="65"/>
      <c r="EV324" s="65"/>
      <c r="EW324" s="65"/>
      <c r="EX324" s="65"/>
      <c r="EY324" s="65"/>
      <c r="EZ324" s="65"/>
      <c r="FA324" s="65"/>
      <c r="FB324" s="65"/>
      <c r="FC324" s="65"/>
      <c r="FD324" s="65"/>
      <c r="FE324" s="65"/>
      <c r="FF324" s="65"/>
      <c r="FG324" s="65"/>
      <c r="FH324" s="65"/>
      <c r="FI324" s="65"/>
      <c r="FJ324" s="65"/>
      <c r="FK324" s="65"/>
      <c r="FL324" s="65"/>
      <c r="FM324" s="65"/>
      <c r="FN324" s="65"/>
      <c r="FO324" s="65"/>
      <c r="FP324" s="65"/>
      <c r="FQ324" s="65"/>
      <c r="FR324" s="65"/>
      <c r="FS324" s="65"/>
      <c r="FT324" s="65"/>
      <c r="FU324" s="65"/>
      <c r="FV324" s="65"/>
      <c r="FW324" s="65"/>
      <c r="FX324" s="65"/>
      <c r="FY324" s="65"/>
      <c r="FZ324" s="65"/>
      <c r="GA324" s="65"/>
      <c r="GB324" s="65"/>
      <c r="GC324" s="65"/>
      <c r="GD324" s="65"/>
      <c r="GE324" s="65"/>
      <c r="GF324" s="65"/>
      <c r="GG324" s="65"/>
      <c r="GH324" s="65"/>
      <c r="GI324" s="65"/>
      <c r="GJ324" s="65"/>
      <c r="GK324" s="65"/>
      <c r="GL324" s="65"/>
      <c r="GM324" s="65"/>
      <c r="GN324" s="65"/>
      <c r="GO324" s="65"/>
      <c r="GP324" s="65"/>
      <c r="GQ324" s="65"/>
      <c r="GR324" s="65"/>
      <c r="GS324" s="65"/>
      <c r="GT324" s="65"/>
      <c r="GU324" s="65"/>
      <c r="GV324" s="65"/>
      <c r="GW324" s="65"/>
      <c r="GX324" s="65"/>
      <c r="GY324" s="65"/>
      <c r="GZ324" s="65"/>
      <c r="HA324" s="65"/>
      <c r="HB324" s="65"/>
      <c r="HC324" s="65"/>
      <c r="HD324" s="65"/>
      <c r="HE324" s="65"/>
      <c r="HF324" s="65"/>
      <c r="HG324" s="65"/>
      <c r="HH324" s="65"/>
      <c r="HI324" s="65"/>
      <c r="HJ324" s="65"/>
      <c r="HK324" s="65"/>
      <c r="HL324" s="65"/>
      <c r="HM324" s="65"/>
      <c r="HN324" s="65"/>
      <c r="HO324" s="65"/>
      <c r="HP324" s="65"/>
      <c r="HQ324" s="65"/>
      <c r="HR324" s="65"/>
      <c r="HS324" s="65"/>
      <c r="HT324" s="65"/>
      <c r="HU324" s="65"/>
      <c r="HV324" s="65"/>
      <c r="HW324" s="65"/>
      <c r="HX324" s="65"/>
      <c r="HY324" s="65"/>
      <c r="HZ324" s="65"/>
      <c r="IA324" s="65"/>
      <c r="IB324" s="65"/>
      <c r="IC324" s="65"/>
      <c r="ID324" s="65"/>
      <c r="IE324" s="65"/>
      <c r="IF324" s="65"/>
      <c r="IG324" s="65"/>
      <c r="IH324" s="65"/>
      <c r="II324" s="65"/>
      <c r="IJ324" s="65"/>
      <c r="IK324" s="65"/>
      <c r="IL324" s="65"/>
      <c r="IM324" s="65"/>
      <c r="IN324" s="65"/>
      <c r="IO324" s="65"/>
      <c r="IP324" s="65"/>
      <c r="IQ324" s="65"/>
      <c r="IR324" s="65"/>
      <c r="IS324" s="65"/>
      <c r="IT324" s="65"/>
      <c r="IU324" s="65"/>
      <c r="IV324" s="65"/>
      <c r="IW324" s="65"/>
      <c r="IX324" s="65"/>
      <c r="IY324" s="65"/>
      <c r="IZ324" s="65"/>
      <c r="JA324" s="65"/>
      <c r="JB324" s="65"/>
      <c r="JC324" s="65"/>
      <c r="JD324" s="65"/>
      <c r="JE324" s="65"/>
      <c r="JF324" s="65"/>
      <c r="JG324" s="65"/>
      <c r="JH324" s="65"/>
      <c r="JI324" s="65"/>
      <c r="JJ324" s="65"/>
      <c r="JK324" s="65"/>
      <c r="JL324" s="65"/>
      <c r="JM324" s="65"/>
      <c r="JN324" s="65"/>
      <c r="JO324" s="65"/>
      <c r="JP324" s="65"/>
      <c r="JQ324" s="65"/>
      <c r="JR324" s="65"/>
      <c r="JS324" s="65"/>
      <c r="JT324" s="65"/>
      <c r="JU324" s="65"/>
      <c r="JV324" s="65"/>
      <c r="JW324" s="65"/>
      <c r="JX324" s="65"/>
      <c r="JY324" s="65"/>
      <c r="JZ324" s="65"/>
      <c r="KA324" s="65"/>
      <c r="KB324" s="65"/>
      <c r="KC324" s="65"/>
      <c r="KD324" s="65"/>
      <c r="KE324" s="65"/>
      <c r="KF324" s="65"/>
      <c r="KG324" s="65"/>
      <c r="KH324" s="65"/>
      <c r="KI324" s="65"/>
      <c r="KJ324" s="65"/>
      <c r="KK324" s="65"/>
      <c r="KL324" s="65"/>
      <c r="KM324" s="65"/>
      <c r="KN324" s="65"/>
      <c r="KO324" s="65"/>
      <c r="KP324" s="65"/>
      <c r="KQ324" s="65"/>
      <c r="KR324" s="65"/>
      <c r="KS324" s="65"/>
      <c r="KT324" s="65"/>
      <c r="KU324" s="65"/>
    </row>
    <row r="325" spans="1:307" s="144" customFormat="1" ht="15" customHeight="1" x14ac:dyDescent="0.25">
      <c r="A325" s="61" t="s">
        <v>173</v>
      </c>
      <c r="B325" s="53" t="s">
        <v>174</v>
      </c>
      <c r="C325" s="105" t="s">
        <v>944</v>
      </c>
      <c r="D325" s="61" t="s">
        <v>463</v>
      </c>
      <c r="E325" s="61" t="s">
        <v>417</v>
      </c>
      <c r="F325" s="61" t="s">
        <v>418</v>
      </c>
      <c r="G325" s="61" t="s">
        <v>1692</v>
      </c>
      <c r="H325" s="55" t="s">
        <v>521</v>
      </c>
      <c r="I325" s="169"/>
      <c r="J325" s="55" t="s">
        <v>967</v>
      </c>
      <c r="K325" s="182" t="s">
        <v>1803</v>
      </c>
      <c r="L325" s="55"/>
      <c r="M325" s="55"/>
      <c r="N325" s="55"/>
      <c r="O325" s="55"/>
      <c r="P325" s="55"/>
      <c r="Q325" s="55"/>
      <c r="R325" s="55"/>
      <c r="S325" s="55"/>
      <c r="T325" s="55"/>
      <c r="U325" s="55" t="s">
        <v>521</v>
      </c>
      <c r="V325" s="55"/>
      <c r="W325" s="135"/>
      <c r="X325" s="55"/>
      <c r="Y325" s="55"/>
      <c r="Z325" s="55" t="s">
        <v>1088</v>
      </c>
      <c r="AA325" s="55"/>
      <c r="AB325" s="55"/>
      <c r="AC325" s="55"/>
      <c r="AD325" s="55"/>
      <c r="AE325" s="165">
        <f>COUNTA(L325:AD325)</f>
        <v>2</v>
      </c>
      <c r="AF325" s="399">
        <f>AE325/VLOOKUP(D325,$AI$13:$AJ$21,2,FALSE)</f>
        <v>0.15384615384615385</v>
      </c>
      <c r="AG325" s="65"/>
      <c r="AH325" s="65"/>
      <c r="AI325" s="65"/>
      <c r="AJ325" s="65"/>
      <c r="AK325" s="65"/>
      <c r="AL325" s="65"/>
      <c r="AM325" s="65"/>
      <c r="AN325" s="65"/>
      <c r="AO325" s="65"/>
      <c r="AP325" s="65"/>
      <c r="AQ325" s="65"/>
      <c r="AR325" s="65"/>
      <c r="AS325" s="65"/>
      <c r="AT325" s="65"/>
      <c r="AU325" s="65"/>
      <c r="AV325" s="65"/>
      <c r="AW325" s="65"/>
      <c r="AX325" s="65"/>
      <c r="AY325" s="65"/>
      <c r="AZ325" s="65"/>
      <c r="BA325" s="65"/>
      <c r="BB325" s="65"/>
      <c r="BC325" s="65"/>
      <c r="BD325" s="65"/>
      <c r="BE325" s="65"/>
      <c r="BF325" s="65"/>
      <c r="BG325" s="65"/>
      <c r="BH325" s="65"/>
      <c r="BI325" s="65"/>
      <c r="BJ325" s="65"/>
      <c r="BK325" s="65"/>
      <c r="BL325" s="65"/>
      <c r="BM325" s="65"/>
      <c r="BN325" s="65"/>
      <c r="BO325" s="65"/>
      <c r="BP325" s="65"/>
      <c r="BQ325" s="65"/>
      <c r="BR325" s="65"/>
      <c r="BS325" s="65"/>
      <c r="BT325" s="65"/>
      <c r="BU325" s="65"/>
      <c r="BV325" s="65"/>
      <c r="BW325" s="65"/>
      <c r="BX325" s="65"/>
      <c r="BY325" s="65"/>
      <c r="BZ325" s="65"/>
      <c r="CA325" s="65"/>
      <c r="CB325" s="65"/>
      <c r="CC325" s="65"/>
      <c r="CD325" s="65"/>
      <c r="CE325" s="65"/>
      <c r="CF325" s="65"/>
      <c r="CG325" s="65"/>
      <c r="CH325" s="65"/>
      <c r="CI325" s="65"/>
      <c r="CJ325" s="65"/>
      <c r="CK325" s="65"/>
      <c r="CL325" s="65"/>
      <c r="CM325" s="65"/>
      <c r="CN325" s="65"/>
      <c r="CO325" s="65"/>
      <c r="CP325" s="65"/>
      <c r="CQ325" s="65"/>
      <c r="CR325" s="65"/>
      <c r="CS325" s="65"/>
      <c r="CT325" s="65"/>
      <c r="CU325" s="65"/>
      <c r="CV325" s="65"/>
      <c r="CW325" s="65"/>
      <c r="CX325" s="65"/>
      <c r="CY325" s="65"/>
      <c r="CZ325" s="65"/>
      <c r="DA325" s="65"/>
      <c r="DB325" s="65"/>
      <c r="DC325" s="65"/>
      <c r="DD325" s="65"/>
      <c r="DE325" s="65"/>
      <c r="DF325" s="65"/>
      <c r="DG325" s="65"/>
      <c r="DH325" s="65"/>
      <c r="DI325" s="65"/>
      <c r="DJ325" s="65"/>
      <c r="DK325" s="65"/>
      <c r="DL325" s="65"/>
      <c r="DM325" s="65"/>
      <c r="DN325" s="65"/>
      <c r="DO325" s="65"/>
      <c r="DP325" s="65"/>
      <c r="DQ325" s="65"/>
      <c r="DR325" s="65"/>
      <c r="DS325" s="65"/>
      <c r="DT325" s="65"/>
      <c r="DU325" s="65"/>
      <c r="DV325" s="65"/>
      <c r="DW325" s="65"/>
      <c r="DX325" s="65"/>
      <c r="DY325" s="65"/>
      <c r="DZ325" s="65"/>
      <c r="EA325" s="65"/>
      <c r="EB325" s="65"/>
      <c r="EC325" s="65"/>
      <c r="ED325" s="65"/>
      <c r="EE325" s="65"/>
      <c r="EF325" s="65"/>
      <c r="EG325" s="65"/>
      <c r="EH325" s="65"/>
      <c r="EI325" s="65"/>
      <c r="EJ325" s="65"/>
      <c r="EK325" s="65"/>
      <c r="EL325" s="65"/>
      <c r="EM325" s="65"/>
      <c r="EN325" s="65"/>
      <c r="EO325" s="65"/>
      <c r="EP325" s="65"/>
      <c r="EQ325" s="65"/>
      <c r="ER325" s="65"/>
      <c r="ES325" s="65"/>
      <c r="ET325" s="65"/>
      <c r="EU325" s="65"/>
      <c r="EV325" s="65"/>
      <c r="EW325" s="65"/>
      <c r="EX325" s="65"/>
      <c r="EY325" s="65"/>
      <c r="EZ325" s="65"/>
      <c r="FA325" s="65"/>
      <c r="FB325" s="65"/>
      <c r="FC325" s="65"/>
      <c r="FD325" s="65"/>
      <c r="FE325" s="65"/>
      <c r="FF325" s="65"/>
      <c r="FG325" s="65"/>
      <c r="FH325" s="65"/>
      <c r="FI325" s="65"/>
      <c r="FJ325" s="65"/>
      <c r="FK325" s="65"/>
      <c r="FL325" s="65"/>
      <c r="FM325" s="65"/>
      <c r="FN325" s="65"/>
      <c r="FO325" s="65"/>
      <c r="FP325" s="65"/>
      <c r="FQ325" s="65"/>
      <c r="FR325" s="65"/>
      <c r="FS325" s="65"/>
      <c r="FT325" s="65"/>
      <c r="FU325" s="65"/>
      <c r="FV325" s="65"/>
      <c r="FW325" s="65"/>
      <c r="FX325" s="65"/>
      <c r="FY325" s="65"/>
      <c r="FZ325" s="65"/>
      <c r="GA325" s="65"/>
      <c r="GB325" s="65"/>
      <c r="GC325" s="65"/>
      <c r="GD325" s="65"/>
      <c r="GE325" s="65"/>
      <c r="GF325" s="65"/>
      <c r="GG325" s="65"/>
      <c r="GH325" s="65"/>
      <c r="GI325" s="65"/>
      <c r="GJ325" s="65"/>
      <c r="GK325" s="65"/>
      <c r="GL325" s="65"/>
      <c r="GM325" s="65"/>
      <c r="GN325" s="65"/>
      <c r="GO325" s="65"/>
      <c r="GP325" s="65"/>
      <c r="GQ325" s="65"/>
      <c r="GR325" s="65"/>
      <c r="GS325" s="65"/>
      <c r="GT325" s="65"/>
      <c r="GU325" s="65"/>
      <c r="GV325" s="65"/>
      <c r="GW325" s="65"/>
      <c r="GX325" s="65"/>
      <c r="GY325" s="65"/>
      <c r="GZ325" s="65"/>
      <c r="HA325" s="65"/>
      <c r="HB325" s="65"/>
      <c r="HC325" s="65"/>
      <c r="HD325" s="65"/>
      <c r="HE325" s="65"/>
      <c r="HF325" s="65"/>
      <c r="HG325" s="65"/>
      <c r="HH325" s="65"/>
      <c r="HI325" s="65"/>
      <c r="HJ325" s="65"/>
      <c r="HK325" s="65"/>
      <c r="HL325" s="65"/>
      <c r="HM325" s="65"/>
      <c r="HN325" s="65"/>
      <c r="HO325" s="65"/>
      <c r="HP325" s="65"/>
      <c r="HQ325" s="65"/>
      <c r="HR325" s="65"/>
      <c r="HS325" s="65"/>
      <c r="HT325" s="65"/>
      <c r="HU325" s="65"/>
      <c r="HV325" s="65"/>
      <c r="HW325" s="65"/>
      <c r="HX325" s="65"/>
      <c r="HY325" s="65"/>
      <c r="HZ325" s="65"/>
      <c r="IA325" s="65"/>
      <c r="IB325" s="65"/>
      <c r="IC325" s="65"/>
      <c r="ID325" s="65"/>
      <c r="IE325" s="65"/>
      <c r="IF325" s="65"/>
      <c r="IG325" s="65"/>
      <c r="IH325" s="65"/>
      <c r="II325" s="65"/>
      <c r="IJ325" s="65"/>
      <c r="IK325" s="65"/>
      <c r="IL325" s="65"/>
      <c r="IM325" s="65"/>
      <c r="IN325" s="65"/>
      <c r="IO325" s="65"/>
      <c r="IP325" s="65"/>
      <c r="IQ325" s="65"/>
      <c r="IR325" s="65"/>
      <c r="IS325" s="65"/>
      <c r="IT325" s="65"/>
      <c r="IU325" s="65"/>
      <c r="IV325" s="65"/>
      <c r="IW325" s="65"/>
      <c r="IX325" s="65"/>
      <c r="IY325" s="65"/>
      <c r="IZ325" s="65"/>
      <c r="JA325" s="65"/>
      <c r="JB325" s="65"/>
      <c r="JC325" s="65"/>
      <c r="JD325" s="65"/>
      <c r="JE325" s="65"/>
      <c r="JF325" s="65"/>
      <c r="JG325" s="65"/>
      <c r="JH325" s="65"/>
      <c r="JI325" s="65"/>
      <c r="JJ325" s="65"/>
      <c r="JK325" s="65"/>
      <c r="JL325" s="65"/>
      <c r="JM325" s="65"/>
      <c r="JN325" s="65"/>
      <c r="JO325" s="65"/>
      <c r="JP325" s="65"/>
      <c r="JQ325" s="65"/>
      <c r="JR325" s="65"/>
      <c r="JS325" s="65"/>
      <c r="JT325" s="65"/>
      <c r="JU325" s="65"/>
      <c r="JV325" s="65"/>
      <c r="JW325" s="65"/>
      <c r="JX325" s="65"/>
      <c r="JY325" s="65"/>
      <c r="JZ325" s="65"/>
      <c r="KA325" s="65"/>
      <c r="KB325" s="65"/>
      <c r="KC325" s="65"/>
      <c r="KD325" s="65"/>
      <c r="KE325" s="65"/>
      <c r="KF325" s="65"/>
      <c r="KG325" s="65"/>
      <c r="KH325" s="65"/>
      <c r="KI325" s="65"/>
      <c r="KJ325" s="65"/>
      <c r="KK325" s="65"/>
      <c r="KL325" s="65"/>
      <c r="KM325" s="65"/>
      <c r="KN325" s="65"/>
      <c r="KO325" s="65"/>
      <c r="KP325" s="65"/>
      <c r="KQ325" s="65"/>
      <c r="KR325" s="65"/>
      <c r="KS325" s="65"/>
    </row>
    <row r="326" spans="1:307" s="144" customFormat="1" ht="15" customHeight="1" x14ac:dyDescent="0.25">
      <c r="A326" s="61" t="s">
        <v>1794</v>
      </c>
      <c r="B326" s="53" t="s">
        <v>1795</v>
      </c>
      <c r="C326" s="105" t="s">
        <v>944</v>
      </c>
      <c r="D326" s="61" t="s">
        <v>463</v>
      </c>
      <c r="E326" s="61" t="s">
        <v>419</v>
      </c>
      <c r="F326" s="61" t="s">
        <v>420</v>
      </c>
      <c r="G326" s="61" t="s">
        <v>1490</v>
      </c>
      <c r="H326" s="55"/>
      <c r="I326" s="169"/>
      <c r="J326" s="55" t="s">
        <v>967</v>
      </c>
      <c r="K326" s="182" t="s">
        <v>1803</v>
      </c>
      <c r="L326" s="55"/>
      <c r="M326" s="55"/>
      <c r="N326" s="55"/>
      <c r="O326" s="55"/>
      <c r="P326" s="55"/>
      <c r="Q326" s="55"/>
      <c r="R326" s="55"/>
      <c r="S326" s="55"/>
      <c r="T326" s="55" t="s">
        <v>1787</v>
      </c>
      <c r="U326" s="55"/>
      <c r="V326" s="55"/>
      <c r="W326" s="135"/>
      <c r="X326" s="55"/>
      <c r="Y326" s="55"/>
      <c r="Z326" s="55"/>
      <c r="AA326" s="55"/>
      <c r="AB326" s="55"/>
      <c r="AC326" s="55"/>
      <c r="AD326" s="55"/>
      <c r="AE326" s="165">
        <f>COUNTA(L326:AD326)</f>
        <v>1</v>
      </c>
      <c r="AF326" s="399">
        <f>AE326/VLOOKUP(D326,$AI$13:$AJ$21,2,FALSE)</f>
        <v>7.6923076923076927E-2</v>
      </c>
      <c r="AG326" s="61"/>
      <c r="AH326" s="65"/>
      <c r="AI326" s="65"/>
      <c r="AJ326" s="65"/>
      <c r="AK326" s="65"/>
      <c r="AL326" s="65"/>
      <c r="AM326" s="65"/>
      <c r="AN326" s="65"/>
      <c r="AO326" s="65"/>
      <c r="AP326" s="65"/>
      <c r="AQ326" s="65"/>
      <c r="AR326" s="65"/>
      <c r="AS326" s="65"/>
      <c r="AT326" s="65"/>
      <c r="AU326" s="65"/>
      <c r="AV326" s="65"/>
      <c r="AW326" s="65"/>
      <c r="AX326" s="65"/>
      <c r="AY326" s="65"/>
      <c r="AZ326" s="65"/>
      <c r="BA326" s="65"/>
      <c r="BB326" s="65"/>
      <c r="BC326" s="65"/>
      <c r="BD326" s="65"/>
      <c r="BE326" s="65"/>
      <c r="BF326" s="65"/>
      <c r="BG326" s="65"/>
      <c r="BH326" s="65"/>
      <c r="BI326" s="65"/>
      <c r="BJ326" s="65"/>
      <c r="BK326" s="65"/>
      <c r="BL326" s="65"/>
      <c r="BM326" s="65"/>
      <c r="BN326" s="65"/>
      <c r="BO326" s="65"/>
      <c r="BP326" s="65"/>
      <c r="BQ326" s="65"/>
      <c r="BR326" s="65"/>
      <c r="BS326" s="65"/>
      <c r="BT326" s="65"/>
      <c r="BU326" s="65"/>
      <c r="BV326" s="65"/>
      <c r="BW326" s="65"/>
      <c r="BX326" s="65"/>
      <c r="BY326" s="65"/>
      <c r="BZ326" s="65"/>
      <c r="CA326" s="65"/>
      <c r="CB326" s="65"/>
      <c r="CC326" s="65"/>
      <c r="CD326" s="65"/>
      <c r="CE326" s="65"/>
      <c r="CF326" s="65"/>
      <c r="CG326" s="65"/>
      <c r="CH326" s="65"/>
      <c r="CI326" s="65"/>
      <c r="CJ326" s="65"/>
      <c r="CK326" s="65"/>
      <c r="CL326" s="65"/>
      <c r="CM326" s="65"/>
      <c r="CN326" s="65"/>
      <c r="CO326" s="65"/>
      <c r="CP326" s="65"/>
      <c r="CQ326" s="65"/>
      <c r="CR326" s="65"/>
      <c r="CS326" s="65"/>
      <c r="CT326" s="65"/>
      <c r="CU326" s="65"/>
      <c r="CV326" s="65"/>
      <c r="CW326" s="65"/>
      <c r="CX326" s="65"/>
      <c r="CY326" s="65"/>
      <c r="CZ326" s="65"/>
      <c r="DA326" s="65"/>
      <c r="DB326" s="65"/>
      <c r="DC326" s="65"/>
      <c r="DD326" s="65"/>
      <c r="DE326" s="65"/>
      <c r="DF326" s="65"/>
      <c r="DG326" s="65"/>
      <c r="DH326" s="65"/>
      <c r="DI326" s="65"/>
      <c r="DJ326" s="65"/>
      <c r="DK326" s="65"/>
      <c r="DL326" s="65"/>
      <c r="DM326" s="65"/>
      <c r="DN326" s="65"/>
      <c r="DO326" s="65"/>
      <c r="DP326" s="65"/>
      <c r="DQ326" s="65"/>
      <c r="DR326" s="65"/>
      <c r="DS326" s="65"/>
      <c r="DT326" s="65"/>
      <c r="DU326" s="65"/>
      <c r="DV326" s="65"/>
      <c r="DW326" s="65"/>
      <c r="DX326" s="65"/>
      <c r="DY326" s="65"/>
      <c r="DZ326" s="65"/>
      <c r="EA326" s="65"/>
      <c r="EB326" s="65"/>
      <c r="EC326" s="65"/>
      <c r="ED326" s="65"/>
      <c r="EE326" s="65"/>
      <c r="EF326" s="65"/>
      <c r="EG326" s="65"/>
      <c r="EH326" s="65"/>
      <c r="EI326" s="65"/>
      <c r="EJ326" s="65"/>
      <c r="EK326" s="65"/>
      <c r="EL326" s="65"/>
      <c r="EM326" s="65"/>
      <c r="EN326" s="65"/>
      <c r="EO326" s="65"/>
      <c r="EP326" s="65"/>
      <c r="EQ326" s="65"/>
      <c r="ER326" s="65"/>
      <c r="ES326" s="65"/>
      <c r="ET326" s="65"/>
      <c r="EU326" s="65"/>
      <c r="EV326" s="65"/>
      <c r="EW326" s="65"/>
      <c r="EX326" s="65"/>
      <c r="EY326" s="65"/>
      <c r="EZ326" s="65"/>
      <c r="FA326" s="65"/>
      <c r="FB326" s="65"/>
      <c r="FC326" s="65"/>
      <c r="FD326" s="65"/>
      <c r="FE326" s="65"/>
      <c r="FF326" s="65"/>
      <c r="FG326" s="65"/>
      <c r="FH326" s="65"/>
      <c r="FI326" s="65"/>
      <c r="FJ326" s="65"/>
      <c r="FK326" s="65"/>
      <c r="FL326" s="65"/>
      <c r="FM326" s="65"/>
      <c r="FN326" s="65"/>
      <c r="FO326" s="65"/>
      <c r="FP326" s="65"/>
      <c r="FQ326" s="65"/>
      <c r="FR326" s="65"/>
      <c r="FS326" s="65"/>
      <c r="FT326" s="65"/>
      <c r="FU326" s="65"/>
      <c r="FV326" s="65"/>
      <c r="FW326" s="65"/>
      <c r="FX326" s="65"/>
      <c r="FY326" s="65"/>
      <c r="FZ326" s="65"/>
      <c r="GA326" s="65"/>
      <c r="GB326" s="65"/>
      <c r="GC326" s="65"/>
      <c r="GD326" s="65"/>
      <c r="GE326" s="65"/>
      <c r="GF326" s="65"/>
      <c r="GG326" s="65"/>
      <c r="GH326" s="65"/>
      <c r="GI326" s="65"/>
      <c r="GJ326" s="65"/>
      <c r="GK326" s="65"/>
      <c r="GL326" s="65"/>
      <c r="GM326" s="65"/>
      <c r="GN326" s="65"/>
      <c r="GO326" s="65"/>
      <c r="GP326" s="65"/>
      <c r="GQ326" s="65"/>
      <c r="GR326" s="65"/>
      <c r="GS326" s="65"/>
      <c r="GT326" s="65"/>
      <c r="GU326" s="65"/>
      <c r="GV326" s="65"/>
      <c r="GW326" s="65"/>
      <c r="GX326" s="65"/>
      <c r="GY326" s="65"/>
      <c r="GZ326" s="65"/>
      <c r="HA326" s="65"/>
      <c r="HB326" s="65"/>
      <c r="HC326" s="65"/>
      <c r="HD326" s="65"/>
      <c r="HE326" s="65"/>
      <c r="HF326" s="65"/>
      <c r="HG326" s="65"/>
      <c r="HH326" s="65"/>
      <c r="HI326" s="65"/>
      <c r="HJ326" s="65"/>
      <c r="HK326" s="65"/>
      <c r="HL326" s="65"/>
      <c r="HM326" s="65"/>
      <c r="HN326" s="65"/>
      <c r="HO326" s="65"/>
      <c r="HP326" s="65"/>
      <c r="HQ326" s="65"/>
      <c r="HR326" s="65"/>
      <c r="HS326" s="65"/>
      <c r="HT326" s="65"/>
      <c r="HU326" s="65"/>
      <c r="HV326" s="65"/>
      <c r="HW326" s="65"/>
      <c r="HX326" s="65"/>
      <c r="HY326" s="65"/>
      <c r="HZ326" s="65"/>
      <c r="IA326" s="65"/>
      <c r="IB326" s="65"/>
      <c r="IC326" s="65"/>
      <c r="ID326" s="65"/>
      <c r="IE326" s="65"/>
      <c r="IF326" s="65"/>
      <c r="IG326" s="65"/>
      <c r="IH326" s="65"/>
      <c r="II326" s="65"/>
      <c r="IJ326" s="65"/>
      <c r="IK326" s="65"/>
      <c r="IL326" s="65"/>
      <c r="IM326" s="65"/>
      <c r="IN326" s="65"/>
      <c r="IO326" s="65"/>
      <c r="IP326" s="65"/>
      <c r="IQ326" s="65"/>
      <c r="IR326" s="65"/>
      <c r="IS326" s="65"/>
      <c r="IT326" s="65"/>
      <c r="IU326" s="65"/>
      <c r="IV326" s="65"/>
      <c r="IW326" s="65"/>
      <c r="IX326" s="65"/>
      <c r="IY326" s="65"/>
      <c r="IZ326" s="65"/>
      <c r="JA326" s="65"/>
      <c r="JB326" s="65"/>
      <c r="JC326" s="65"/>
      <c r="JD326" s="65"/>
      <c r="JE326" s="65"/>
      <c r="JF326" s="65"/>
      <c r="JG326" s="65"/>
      <c r="JH326" s="65"/>
      <c r="JI326" s="65"/>
      <c r="JJ326" s="65"/>
      <c r="JK326" s="65"/>
      <c r="JL326" s="65"/>
      <c r="JM326" s="65"/>
      <c r="JN326" s="65"/>
      <c r="JO326" s="65"/>
      <c r="JP326" s="65"/>
      <c r="JQ326" s="65"/>
      <c r="JR326" s="65"/>
      <c r="JS326" s="65"/>
      <c r="JT326" s="65"/>
      <c r="JU326" s="65"/>
      <c r="JV326" s="65"/>
      <c r="JW326" s="65"/>
      <c r="JX326" s="65"/>
      <c r="JY326" s="65"/>
      <c r="JZ326" s="65"/>
      <c r="KA326" s="65"/>
      <c r="KB326" s="65"/>
      <c r="KC326" s="65"/>
      <c r="KD326" s="65"/>
      <c r="KE326" s="65"/>
      <c r="KF326" s="65"/>
      <c r="KG326" s="65"/>
      <c r="KH326" s="65"/>
      <c r="KI326" s="65"/>
      <c r="KJ326" s="65"/>
      <c r="KK326" s="65"/>
      <c r="KL326" s="65"/>
      <c r="KM326" s="65"/>
      <c r="KN326" s="65"/>
      <c r="KO326" s="65"/>
      <c r="KP326" s="65"/>
      <c r="KQ326" s="65"/>
      <c r="KR326" s="65"/>
      <c r="KS326" s="65"/>
      <c r="KT326" s="65"/>
      <c r="KU326" s="65"/>
    </row>
    <row r="327" spans="1:307" s="144" customFormat="1" ht="15" customHeight="1" x14ac:dyDescent="0.25">
      <c r="A327" s="61" t="s">
        <v>1507</v>
      </c>
      <c r="B327" s="53" t="s">
        <v>1508</v>
      </c>
      <c r="C327" s="105" t="s">
        <v>944</v>
      </c>
      <c r="D327" s="61" t="s">
        <v>463</v>
      </c>
      <c r="E327" s="61" t="s">
        <v>1509</v>
      </c>
      <c r="F327" s="61" t="s">
        <v>420</v>
      </c>
      <c r="G327" s="61" t="s">
        <v>1421</v>
      </c>
      <c r="H327" s="55"/>
      <c r="I327" s="169"/>
      <c r="J327" s="55" t="s">
        <v>967</v>
      </c>
      <c r="K327" s="182" t="s">
        <v>1803</v>
      </c>
      <c r="L327" s="55"/>
      <c r="M327" s="55"/>
      <c r="N327" s="55"/>
      <c r="O327" s="55"/>
      <c r="P327" s="55"/>
      <c r="Q327" s="55"/>
      <c r="R327" s="55"/>
      <c r="S327" s="55"/>
      <c r="T327" s="55" t="s">
        <v>1784</v>
      </c>
      <c r="U327" s="55"/>
      <c r="V327" s="55"/>
      <c r="W327" s="135"/>
      <c r="X327" s="55"/>
      <c r="Y327" s="55"/>
      <c r="Z327" s="55"/>
      <c r="AA327" s="55"/>
      <c r="AB327" s="55"/>
      <c r="AC327" s="55"/>
      <c r="AD327" s="55"/>
      <c r="AE327" s="165">
        <f>COUNTA(L327:AD327)</f>
        <v>1</v>
      </c>
      <c r="AF327" s="399">
        <f>AE327/VLOOKUP(D327,$AI$13:$AJ$21,2,FALSE)</f>
        <v>7.6923076923076927E-2</v>
      </c>
      <c r="AG327" s="61"/>
      <c r="AH327" s="65"/>
      <c r="AI327" s="65"/>
      <c r="AJ327" s="65"/>
      <c r="AK327" s="65"/>
      <c r="AL327" s="65"/>
      <c r="AM327" s="65"/>
      <c r="AN327" s="65"/>
      <c r="AO327" s="65"/>
      <c r="AP327" s="65"/>
      <c r="AQ327" s="65"/>
      <c r="AR327" s="65"/>
      <c r="AS327" s="65"/>
      <c r="AT327" s="65"/>
      <c r="AU327" s="65"/>
      <c r="AV327" s="65"/>
      <c r="AW327" s="65"/>
      <c r="AX327" s="65"/>
      <c r="AY327" s="65"/>
      <c r="AZ327" s="65"/>
      <c r="BA327" s="65"/>
      <c r="BB327" s="65"/>
      <c r="BC327" s="65"/>
      <c r="BD327" s="65"/>
      <c r="BE327" s="65"/>
      <c r="BF327" s="65"/>
      <c r="BG327" s="65"/>
      <c r="BH327" s="65"/>
      <c r="BI327" s="65"/>
      <c r="BJ327" s="65"/>
      <c r="BK327" s="65"/>
      <c r="BL327" s="65"/>
      <c r="BM327" s="65"/>
      <c r="BN327" s="65"/>
      <c r="BO327" s="65"/>
      <c r="BP327" s="65"/>
      <c r="BQ327" s="65"/>
      <c r="BR327" s="65"/>
      <c r="BS327" s="65"/>
      <c r="BT327" s="65"/>
      <c r="BU327" s="65"/>
      <c r="BV327" s="65"/>
      <c r="BW327" s="65"/>
      <c r="BX327" s="65"/>
      <c r="BY327" s="65"/>
      <c r="BZ327" s="65"/>
      <c r="CA327" s="65"/>
      <c r="CB327" s="65"/>
      <c r="CC327" s="65"/>
      <c r="CD327" s="65"/>
      <c r="CE327" s="65"/>
      <c r="CF327" s="65"/>
      <c r="CG327" s="65"/>
      <c r="CH327" s="65"/>
      <c r="CI327" s="65"/>
      <c r="CJ327" s="65"/>
      <c r="CK327" s="65"/>
      <c r="CL327" s="65"/>
      <c r="CM327" s="65"/>
      <c r="CN327" s="65"/>
      <c r="CO327" s="65"/>
      <c r="CP327" s="65"/>
      <c r="CQ327" s="65"/>
      <c r="CR327" s="65"/>
      <c r="CS327" s="65"/>
      <c r="CT327" s="65"/>
      <c r="CU327" s="65"/>
      <c r="CV327" s="65"/>
      <c r="CW327" s="65"/>
      <c r="CX327" s="65"/>
      <c r="CY327" s="65"/>
      <c r="CZ327" s="65"/>
      <c r="DA327" s="65"/>
      <c r="DB327" s="65"/>
      <c r="DC327" s="65"/>
      <c r="DD327" s="65"/>
      <c r="DE327" s="65"/>
      <c r="DF327" s="65"/>
      <c r="DG327" s="65"/>
      <c r="DH327" s="65"/>
      <c r="DI327" s="65"/>
      <c r="DJ327" s="65"/>
      <c r="DK327" s="65"/>
      <c r="DL327" s="65"/>
      <c r="DM327" s="65"/>
      <c r="DN327" s="65"/>
      <c r="DO327" s="65"/>
      <c r="DP327" s="65"/>
      <c r="DQ327" s="65"/>
      <c r="DR327" s="65"/>
      <c r="DS327" s="65"/>
      <c r="DT327" s="65"/>
      <c r="DU327" s="65"/>
      <c r="DV327" s="65"/>
      <c r="DW327" s="65"/>
      <c r="DX327" s="65"/>
      <c r="DY327" s="65"/>
      <c r="DZ327" s="65"/>
      <c r="EA327" s="65"/>
      <c r="EB327" s="65"/>
      <c r="EC327" s="65"/>
      <c r="ED327" s="65"/>
      <c r="EE327" s="65"/>
      <c r="EF327" s="65"/>
      <c r="EG327" s="65"/>
      <c r="EH327" s="65"/>
      <c r="EI327" s="65"/>
      <c r="EJ327" s="65"/>
      <c r="EK327" s="65"/>
      <c r="EL327" s="65"/>
      <c r="EM327" s="65"/>
      <c r="EN327" s="65"/>
      <c r="EO327" s="65"/>
      <c r="EP327" s="65"/>
      <c r="EQ327" s="65"/>
      <c r="ER327" s="65"/>
      <c r="ES327" s="65"/>
      <c r="ET327" s="65"/>
      <c r="EU327" s="65"/>
      <c r="EV327" s="65"/>
      <c r="EW327" s="65"/>
      <c r="EX327" s="65"/>
      <c r="EY327" s="65"/>
      <c r="EZ327" s="65"/>
      <c r="FA327" s="65"/>
      <c r="FB327" s="65"/>
      <c r="FC327" s="65"/>
      <c r="FD327" s="65"/>
      <c r="FE327" s="65"/>
      <c r="FF327" s="65"/>
      <c r="FG327" s="65"/>
      <c r="FH327" s="65"/>
      <c r="FI327" s="65"/>
      <c r="FJ327" s="65"/>
      <c r="FK327" s="65"/>
      <c r="FL327" s="65"/>
      <c r="FM327" s="65"/>
      <c r="FN327" s="65"/>
      <c r="FO327" s="65"/>
      <c r="FP327" s="65"/>
      <c r="FQ327" s="65"/>
      <c r="FR327" s="65"/>
      <c r="FS327" s="65"/>
      <c r="FT327" s="65"/>
      <c r="FU327" s="65"/>
      <c r="FV327" s="65"/>
      <c r="FW327" s="65"/>
      <c r="FX327" s="65"/>
      <c r="FY327" s="65"/>
      <c r="FZ327" s="65"/>
      <c r="GA327" s="65"/>
      <c r="GB327" s="65"/>
      <c r="GC327" s="65"/>
      <c r="GD327" s="65"/>
      <c r="GE327" s="65"/>
      <c r="GF327" s="65"/>
      <c r="GG327" s="65"/>
      <c r="GH327" s="65"/>
      <c r="GI327" s="65"/>
      <c r="GJ327" s="65"/>
      <c r="GK327" s="65"/>
      <c r="GL327" s="65"/>
      <c r="GM327" s="65"/>
      <c r="GN327" s="65"/>
      <c r="GO327" s="65"/>
      <c r="GP327" s="65"/>
      <c r="GQ327" s="65"/>
      <c r="GR327" s="65"/>
      <c r="GS327" s="65"/>
      <c r="GT327" s="65"/>
      <c r="GU327" s="65"/>
      <c r="GV327" s="65"/>
      <c r="GW327" s="65"/>
      <c r="GX327" s="65"/>
      <c r="GY327" s="65"/>
      <c r="GZ327" s="65"/>
      <c r="HA327" s="65"/>
      <c r="HB327" s="65"/>
      <c r="HC327" s="65"/>
      <c r="HD327" s="65"/>
      <c r="HE327" s="65"/>
      <c r="HF327" s="65"/>
      <c r="HG327" s="65"/>
      <c r="HH327" s="65"/>
      <c r="HI327" s="65"/>
      <c r="HJ327" s="65"/>
      <c r="HK327" s="65"/>
      <c r="HL327" s="65"/>
      <c r="HM327" s="65"/>
      <c r="HN327" s="65"/>
      <c r="HO327" s="65"/>
      <c r="HP327" s="65"/>
      <c r="HQ327" s="65"/>
      <c r="HR327" s="65"/>
      <c r="HS327" s="65"/>
      <c r="HT327" s="65"/>
      <c r="HU327" s="65"/>
      <c r="HV327" s="65"/>
      <c r="HW327" s="65"/>
      <c r="HX327" s="65"/>
      <c r="HY327" s="65"/>
      <c r="HZ327" s="65"/>
      <c r="IA327" s="65"/>
      <c r="IB327" s="65"/>
      <c r="IC327" s="65"/>
      <c r="ID327" s="65"/>
      <c r="IE327" s="65"/>
      <c r="IF327" s="65"/>
      <c r="IG327" s="65"/>
      <c r="IH327" s="65"/>
      <c r="II327" s="65"/>
      <c r="IJ327" s="65"/>
      <c r="IK327" s="65"/>
      <c r="IL327" s="65"/>
      <c r="IM327" s="65"/>
      <c r="IN327" s="65"/>
      <c r="IO327" s="65"/>
      <c r="IP327" s="65"/>
      <c r="IQ327" s="65"/>
      <c r="IR327" s="65"/>
      <c r="IS327" s="65"/>
      <c r="IT327" s="65"/>
      <c r="IU327" s="65"/>
      <c r="IV327" s="65"/>
      <c r="IW327" s="65"/>
      <c r="IX327" s="65"/>
      <c r="IY327" s="65"/>
      <c r="IZ327" s="65"/>
      <c r="JA327" s="65"/>
      <c r="JB327" s="65"/>
      <c r="JC327" s="65"/>
      <c r="JD327" s="65"/>
      <c r="JE327" s="65"/>
      <c r="JF327" s="65"/>
      <c r="JG327" s="65"/>
      <c r="JH327" s="65"/>
      <c r="JI327" s="65"/>
      <c r="JJ327" s="65"/>
      <c r="JK327" s="65"/>
      <c r="JL327" s="65"/>
      <c r="JM327" s="65"/>
      <c r="JN327" s="65"/>
      <c r="JO327" s="65"/>
      <c r="JP327" s="65"/>
      <c r="JQ327" s="65"/>
      <c r="JR327" s="65"/>
      <c r="JS327" s="65"/>
      <c r="JT327" s="65"/>
      <c r="JU327" s="65"/>
      <c r="JV327" s="65"/>
      <c r="JW327" s="65"/>
      <c r="JX327" s="65"/>
      <c r="JY327" s="65"/>
      <c r="JZ327" s="65"/>
      <c r="KA327" s="65"/>
      <c r="KB327" s="65"/>
      <c r="KC327" s="65"/>
      <c r="KD327" s="65"/>
      <c r="KE327" s="65"/>
      <c r="KF327" s="65"/>
      <c r="KG327" s="65"/>
      <c r="KH327" s="65"/>
      <c r="KI327" s="65"/>
      <c r="KJ327" s="65"/>
      <c r="KK327" s="65"/>
      <c r="KL327" s="65"/>
      <c r="KM327" s="65"/>
      <c r="KN327" s="65"/>
      <c r="KO327" s="65"/>
      <c r="KP327" s="65"/>
      <c r="KQ327" s="65"/>
      <c r="KR327" s="65"/>
      <c r="KS327" s="65"/>
      <c r="KT327" s="65"/>
      <c r="KU327" s="65"/>
    </row>
    <row r="328" spans="1:307" s="144" customFormat="1" ht="15" customHeight="1" x14ac:dyDescent="0.25">
      <c r="A328" s="61" t="s">
        <v>143</v>
      </c>
      <c r="B328" s="53" t="s">
        <v>144</v>
      </c>
      <c r="C328" s="105" t="s">
        <v>944</v>
      </c>
      <c r="D328" s="61" t="s">
        <v>463</v>
      </c>
      <c r="E328" s="61" t="s">
        <v>424</v>
      </c>
      <c r="F328" s="61" t="s">
        <v>420</v>
      </c>
      <c r="G328" s="61" t="s">
        <v>1418</v>
      </c>
      <c r="H328" s="55"/>
      <c r="I328" s="169"/>
      <c r="J328" s="55" t="s">
        <v>967</v>
      </c>
      <c r="K328" s="182" t="s">
        <v>1803</v>
      </c>
      <c r="L328" s="55"/>
      <c r="M328" s="55"/>
      <c r="N328" s="55" t="s">
        <v>521</v>
      </c>
      <c r="O328" s="55"/>
      <c r="P328" s="55"/>
      <c r="Q328" s="55"/>
      <c r="R328" s="55"/>
      <c r="S328" s="55"/>
      <c r="T328" s="55"/>
      <c r="U328" s="55"/>
      <c r="V328" s="55"/>
      <c r="W328" s="135"/>
      <c r="X328" s="55"/>
      <c r="Y328" s="55"/>
      <c r="Z328" s="55"/>
      <c r="AA328" s="55"/>
      <c r="AB328" s="55"/>
      <c r="AC328" s="55"/>
      <c r="AD328" s="55"/>
      <c r="AE328" s="165">
        <f>COUNTA(L328:AD328)</f>
        <v>1</v>
      </c>
      <c r="AF328" s="399">
        <f>AE328/VLOOKUP(D328,$AI$13:$AJ$21,2,FALSE)</f>
        <v>7.6923076923076927E-2</v>
      </c>
      <c r="AG328" s="61" t="s">
        <v>785</v>
      </c>
      <c r="AH328" s="65"/>
      <c r="AI328" s="65"/>
      <c r="AJ328" s="65"/>
      <c r="AK328" s="65"/>
      <c r="AL328" s="65"/>
      <c r="AM328" s="65"/>
      <c r="AN328" s="65"/>
      <c r="AO328" s="65"/>
      <c r="AP328" s="65"/>
      <c r="AQ328" s="65"/>
      <c r="AR328" s="65"/>
      <c r="AS328" s="65"/>
      <c r="AT328" s="65"/>
      <c r="AU328" s="65"/>
      <c r="AV328" s="65"/>
      <c r="AW328" s="65"/>
      <c r="AX328" s="65"/>
      <c r="AY328" s="65"/>
      <c r="AZ328" s="65"/>
      <c r="BA328" s="65"/>
      <c r="BB328" s="65"/>
      <c r="BC328" s="65"/>
      <c r="BD328" s="65"/>
      <c r="BE328" s="65"/>
      <c r="BF328" s="65"/>
      <c r="BG328" s="65"/>
      <c r="BH328" s="65"/>
      <c r="BI328" s="65"/>
      <c r="BJ328" s="65"/>
      <c r="BK328" s="65"/>
      <c r="BL328" s="65"/>
      <c r="BM328" s="65"/>
      <c r="BN328" s="65"/>
      <c r="BO328" s="65"/>
      <c r="BP328" s="65"/>
      <c r="BQ328" s="65"/>
      <c r="BR328" s="65"/>
      <c r="BS328" s="65"/>
      <c r="BT328" s="65"/>
      <c r="BU328" s="65"/>
      <c r="BV328" s="65"/>
      <c r="BW328" s="65"/>
      <c r="BX328" s="65"/>
      <c r="BY328" s="65"/>
      <c r="BZ328" s="65"/>
      <c r="CA328" s="65"/>
      <c r="CB328" s="65"/>
      <c r="CC328" s="65"/>
      <c r="CD328" s="65"/>
      <c r="CE328" s="65"/>
      <c r="CF328" s="65"/>
      <c r="CG328" s="65"/>
      <c r="CH328" s="65"/>
      <c r="CI328" s="65"/>
      <c r="CJ328" s="65"/>
      <c r="CK328" s="65"/>
      <c r="CL328" s="65"/>
      <c r="CM328" s="65"/>
      <c r="CN328" s="65"/>
      <c r="CO328" s="65"/>
      <c r="CP328" s="65"/>
      <c r="CQ328" s="65"/>
      <c r="CR328" s="65"/>
      <c r="CS328" s="65"/>
      <c r="CT328" s="65"/>
      <c r="CU328" s="65"/>
      <c r="CV328" s="65"/>
      <c r="CW328" s="65"/>
      <c r="CX328" s="65"/>
      <c r="CY328" s="65"/>
      <c r="CZ328" s="65"/>
      <c r="DA328" s="65"/>
      <c r="DB328" s="65"/>
      <c r="DC328" s="65"/>
      <c r="DD328" s="65"/>
      <c r="DE328" s="65"/>
      <c r="DF328" s="65"/>
      <c r="DG328" s="65"/>
      <c r="DH328" s="65"/>
      <c r="DI328" s="65"/>
      <c r="DJ328" s="65"/>
      <c r="DK328" s="65"/>
      <c r="DL328" s="65"/>
      <c r="DM328" s="65"/>
      <c r="DN328" s="65"/>
      <c r="DO328" s="65"/>
      <c r="DP328" s="65"/>
      <c r="DQ328" s="65"/>
      <c r="DR328" s="65"/>
      <c r="DS328" s="65"/>
      <c r="DT328" s="65"/>
      <c r="DU328" s="65"/>
      <c r="DV328" s="65"/>
      <c r="DW328" s="65"/>
      <c r="DX328" s="65"/>
      <c r="DY328" s="65"/>
      <c r="DZ328" s="65"/>
      <c r="EA328" s="65"/>
      <c r="EB328" s="65"/>
      <c r="EC328" s="65"/>
      <c r="ED328" s="65"/>
      <c r="EE328" s="65"/>
      <c r="EF328" s="65"/>
      <c r="EG328" s="65"/>
      <c r="EH328" s="65"/>
      <c r="EI328" s="65"/>
      <c r="EJ328" s="65"/>
      <c r="EK328" s="65"/>
      <c r="EL328" s="65"/>
      <c r="EM328" s="65"/>
      <c r="EN328" s="65"/>
      <c r="EO328" s="65"/>
      <c r="EP328" s="65"/>
      <c r="EQ328" s="65"/>
      <c r="ER328" s="65"/>
      <c r="ES328" s="65"/>
      <c r="ET328" s="65"/>
      <c r="EU328" s="65"/>
      <c r="EV328" s="65"/>
      <c r="EW328" s="65"/>
      <c r="EX328" s="65"/>
      <c r="EY328" s="65"/>
      <c r="EZ328" s="65"/>
      <c r="FA328" s="65"/>
      <c r="FB328" s="65"/>
      <c r="FC328" s="65"/>
      <c r="FD328" s="65"/>
      <c r="FE328" s="65"/>
      <c r="FF328" s="65"/>
      <c r="FG328" s="65"/>
      <c r="FH328" s="65"/>
      <c r="FI328" s="65"/>
      <c r="FJ328" s="65"/>
      <c r="FK328" s="65"/>
      <c r="FL328" s="65"/>
      <c r="FM328" s="65"/>
      <c r="FN328" s="65"/>
      <c r="FO328" s="65"/>
      <c r="FP328" s="65"/>
      <c r="FQ328" s="65"/>
      <c r="FR328" s="65"/>
      <c r="FS328" s="65"/>
      <c r="FT328" s="65"/>
      <c r="FU328" s="65"/>
      <c r="FV328" s="65"/>
      <c r="FW328" s="65"/>
      <c r="FX328" s="65"/>
      <c r="FY328" s="65"/>
      <c r="FZ328" s="65"/>
      <c r="GA328" s="65"/>
      <c r="GB328" s="65"/>
      <c r="GC328" s="65"/>
      <c r="GD328" s="65"/>
      <c r="GE328" s="65"/>
      <c r="GF328" s="65"/>
      <c r="GG328" s="65"/>
      <c r="GH328" s="65"/>
      <c r="GI328" s="65"/>
      <c r="GJ328" s="65"/>
      <c r="GK328" s="65"/>
      <c r="GL328" s="65"/>
      <c r="GM328" s="65"/>
      <c r="GN328" s="65"/>
      <c r="GO328" s="65"/>
      <c r="GP328" s="65"/>
      <c r="GQ328" s="65"/>
      <c r="GR328" s="65"/>
      <c r="GS328" s="65"/>
      <c r="GT328" s="65"/>
      <c r="GU328" s="65"/>
      <c r="GV328" s="65"/>
      <c r="GW328" s="65"/>
      <c r="GX328" s="65"/>
      <c r="GY328" s="65"/>
      <c r="GZ328" s="65"/>
      <c r="HA328" s="65"/>
      <c r="HB328" s="65"/>
      <c r="HC328" s="65"/>
      <c r="HD328" s="65"/>
      <c r="HE328" s="65"/>
      <c r="HF328" s="65"/>
      <c r="HG328" s="65"/>
      <c r="HH328" s="65"/>
      <c r="HI328" s="65"/>
      <c r="HJ328" s="65"/>
      <c r="HK328" s="65"/>
      <c r="HL328" s="65"/>
      <c r="HM328" s="65"/>
      <c r="HN328" s="65"/>
      <c r="HO328" s="65"/>
      <c r="HP328" s="65"/>
      <c r="HQ328" s="65"/>
      <c r="HR328" s="65"/>
      <c r="HS328" s="65"/>
      <c r="HT328" s="65"/>
      <c r="HU328" s="65"/>
      <c r="HV328" s="65"/>
      <c r="HW328" s="65"/>
      <c r="HX328" s="65"/>
      <c r="HY328" s="65"/>
      <c r="HZ328" s="65"/>
      <c r="IA328" s="65"/>
      <c r="IB328" s="65"/>
      <c r="IC328" s="65"/>
      <c r="ID328" s="65"/>
      <c r="IE328" s="65"/>
      <c r="IF328" s="65"/>
      <c r="IG328" s="65"/>
      <c r="IH328" s="65"/>
      <c r="II328" s="65"/>
      <c r="IJ328" s="65"/>
      <c r="IK328" s="65"/>
      <c r="IL328" s="65"/>
      <c r="IM328" s="65"/>
      <c r="IN328" s="65"/>
      <c r="IO328" s="65"/>
      <c r="IP328" s="65"/>
      <c r="IQ328" s="65"/>
      <c r="IR328" s="65"/>
      <c r="IS328" s="65"/>
      <c r="IT328" s="65"/>
      <c r="IU328" s="65"/>
      <c r="IV328" s="65"/>
      <c r="IW328" s="65"/>
      <c r="IX328" s="65"/>
      <c r="IY328" s="65"/>
      <c r="IZ328" s="65"/>
      <c r="JA328" s="65"/>
      <c r="JB328" s="65"/>
      <c r="JC328" s="65"/>
      <c r="JD328" s="65"/>
      <c r="JE328" s="65"/>
      <c r="JF328" s="65"/>
      <c r="JG328" s="65"/>
      <c r="JH328" s="65"/>
      <c r="JI328" s="65"/>
      <c r="JJ328" s="65"/>
      <c r="JK328" s="65"/>
      <c r="JL328" s="65"/>
      <c r="JM328" s="65"/>
      <c r="JN328" s="65"/>
      <c r="JO328" s="65"/>
      <c r="JP328" s="65"/>
      <c r="JQ328" s="65"/>
      <c r="JR328" s="65"/>
      <c r="JS328" s="65"/>
      <c r="JT328" s="65"/>
      <c r="JU328" s="65"/>
      <c r="JV328" s="65"/>
      <c r="JW328" s="65"/>
      <c r="JX328" s="65"/>
      <c r="JY328" s="65"/>
      <c r="JZ328" s="65"/>
      <c r="KA328" s="65"/>
      <c r="KB328" s="65"/>
      <c r="KC328" s="65"/>
      <c r="KD328" s="65"/>
      <c r="KE328" s="65"/>
      <c r="KF328" s="65"/>
      <c r="KG328" s="65"/>
      <c r="KH328" s="65"/>
      <c r="KI328" s="65"/>
      <c r="KJ328" s="65"/>
      <c r="KK328" s="65"/>
      <c r="KL328" s="65"/>
      <c r="KM328" s="65"/>
      <c r="KN328" s="65"/>
      <c r="KO328" s="65"/>
      <c r="KP328" s="65"/>
      <c r="KQ328" s="65"/>
      <c r="KR328" s="65"/>
      <c r="KS328" s="65"/>
      <c r="KT328" s="65"/>
      <c r="KU328" s="65"/>
    </row>
    <row r="329" spans="1:307" s="144" customFormat="1" ht="15" customHeight="1" x14ac:dyDescent="0.25">
      <c r="A329" s="61" t="s">
        <v>1493</v>
      </c>
      <c r="B329" s="53" t="s">
        <v>1494</v>
      </c>
      <c r="C329" s="105" t="s">
        <v>944</v>
      </c>
      <c r="D329" s="61" t="s">
        <v>463</v>
      </c>
      <c r="E329" s="61" t="s">
        <v>1495</v>
      </c>
      <c r="F329" s="61" t="s">
        <v>420</v>
      </c>
      <c r="G329" s="61" t="s">
        <v>1496</v>
      </c>
      <c r="H329" s="55" t="s">
        <v>521</v>
      </c>
      <c r="I329" s="169"/>
      <c r="J329" s="55" t="s">
        <v>967</v>
      </c>
      <c r="K329" s="182" t="s">
        <v>1803</v>
      </c>
      <c r="L329" s="55"/>
      <c r="M329" s="55"/>
      <c r="N329" s="55"/>
      <c r="O329" s="55"/>
      <c r="P329" s="55" t="s">
        <v>1807</v>
      </c>
      <c r="Q329" s="55"/>
      <c r="R329" s="55"/>
      <c r="S329" s="55"/>
      <c r="T329" s="55"/>
      <c r="U329" s="55"/>
      <c r="V329" s="55"/>
      <c r="W329" s="135"/>
      <c r="X329" s="55"/>
      <c r="Y329" s="55"/>
      <c r="Z329" s="55"/>
      <c r="AA329" s="55"/>
      <c r="AB329" s="55"/>
      <c r="AC329" s="55"/>
      <c r="AD329" s="55"/>
      <c r="AE329" s="165">
        <f>COUNTA(L329:AD329)</f>
        <v>1</v>
      </c>
      <c r="AF329" s="399">
        <f>AE329/VLOOKUP(D329,$AI$13:$AJ$21,2,FALSE)</f>
        <v>7.6923076923076927E-2</v>
      </c>
      <c r="AG329" s="61"/>
      <c r="AH329" s="65"/>
      <c r="AI329" s="65"/>
      <c r="AJ329" s="65"/>
      <c r="AK329" s="65"/>
      <c r="AL329" s="65"/>
      <c r="AM329" s="65"/>
      <c r="AN329" s="65"/>
      <c r="AO329" s="65"/>
      <c r="AP329" s="65"/>
      <c r="AQ329" s="65"/>
      <c r="AR329" s="65"/>
      <c r="AS329" s="65"/>
      <c r="AT329" s="65"/>
      <c r="AU329" s="65"/>
      <c r="AV329" s="65"/>
      <c r="AW329" s="65"/>
      <c r="AX329" s="65"/>
      <c r="AY329" s="65"/>
      <c r="AZ329" s="65"/>
      <c r="BA329" s="65"/>
      <c r="BB329" s="65"/>
      <c r="BC329" s="65"/>
      <c r="BD329" s="65"/>
      <c r="BE329" s="65"/>
      <c r="BF329" s="65"/>
      <c r="BG329" s="65"/>
      <c r="BH329" s="65"/>
      <c r="BI329" s="65"/>
      <c r="BJ329" s="65"/>
      <c r="BK329" s="65"/>
      <c r="BL329" s="65"/>
      <c r="BM329" s="65"/>
      <c r="BN329" s="65"/>
      <c r="BO329" s="65"/>
      <c r="BP329" s="65"/>
      <c r="BQ329" s="65"/>
      <c r="BR329" s="65"/>
      <c r="BS329" s="65"/>
      <c r="BT329" s="65"/>
      <c r="BU329" s="65"/>
      <c r="BV329" s="65"/>
      <c r="BW329" s="65"/>
      <c r="BX329" s="65"/>
      <c r="BY329" s="65"/>
      <c r="BZ329" s="65"/>
      <c r="CA329" s="65"/>
      <c r="CB329" s="65"/>
      <c r="CC329" s="65"/>
      <c r="CD329" s="65"/>
      <c r="CE329" s="65"/>
      <c r="CF329" s="65"/>
      <c r="CG329" s="65"/>
      <c r="CH329" s="65"/>
      <c r="CI329" s="65"/>
      <c r="CJ329" s="65"/>
      <c r="CK329" s="65"/>
      <c r="CL329" s="65"/>
      <c r="CM329" s="65"/>
      <c r="CN329" s="65"/>
      <c r="CO329" s="65"/>
      <c r="CP329" s="65"/>
      <c r="CQ329" s="65"/>
      <c r="CR329" s="65"/>
      <c r="CS329" s="65"/>
      <c r="CT329" s="65"/>
      <c r="CU329" s="65"/>
      <c r="CV329" s="65"/>
      <c r="CW329" s="65"/>
      <c r="CX329" s="65"/>
      <c r="CY329" s="65"/>
      <c r="CZ329" s="65"/>
      <c r="DA329" s="65"/>
      <c r="DB329" s="65"/>
      <c r="DC329" s="65"/>
      <c r="DD329" s="65"/>
      <c r="DE329" s="65"/>
      <c r="DF329" s="65"/>
      <c r="DG329" s="65"/>
      <c r="DH329" s="65"/>
      <c r="DI329" s="65"/>
      <c r="DJ329" s="65"/>
      <c r="DK329" s="65"/>
      <c r="DL329" s="65"/>
      <c r="DM329" s="65"/>
      <c r="DN329" s="65"/>
      <c r="DO329" s="65"/>
      <c r="DP329" s="65"/>
      <c r="DQ329" s="65"/>
      <c r="DR329" s="65"/>
      <c r="DS329" s="65"/>
      <c r="DT329" s="65"/>
      <c r="DU329" s="65"/>
      <c r="DV329" s="65"/>
      <c r="DW329" s="65"/>
      <c r="DX329" s="65"/>
      <c r="DY329" s="65"/>
      <c r="DZ329" s="65"/>
      <c r="EA329" s="65"/>
      <c r="EB329" s="65"/>
      <c r="EC329" s="65"/>
      <c r="ED329" s="65"/>
      <c r="EE329" s="65"/>
      <c r="EF329" s="65"/>
      <c r="EG329" s="65"/>
      <c r="EH329" s="65"/>
      <c r="EI329" s="65"/>
      <c r="EJ329" s="65"/>
      <c r="EK329" s="65"/>
      <c r="EL329" s="65"/>
      <c r="EM329" s="65"/>
      <c r="EN329" s="65"/>
      <c r="EO329" s="65"/>
      <c r="EP329" s="65"/>
      <c r="EQ329" s="65"/>
      <c r="ER329" s="65"/>
      <c r="ES329" s="65"/>
      <c r="ET329" s="65"/>
      <c r="EU329" s="65"/>
      <c r="EV329" s="65"/>
      <c r="EW329" s="65"/>
      <c r="EX329" s="65"/>
      <c r="EY329" s="65"/>
      <c r="EZ329" s="65"/>
      <c r="FA329" s="65"/>
      <c r="FB329" s="65"/>
      <c r="FC329" s="65"/>
      <c r="FD329" s="65"/>
      <c r="FE329" s="65"/>
      <c r="FF329" s="65"/>
      <c r="FG329" s="65"/>
      <c r="FH329" s="65"/>
      <c r="FI329" s="65"/>
      <c r="FJ329" s="65"/>
      <c r="FK329" s="65"/>
      <c r="FL329" s="65"/>
      <c r="FM329" s="65"/>
      <c r="FN329" s="65"/>
      <c r="FO329" s="65"/>
      <c r="FP329" s="65"/>
      <c r="FQ329" s="65"/>
      <c r="FR329" s="65"/>
      <c r="FS329" s="65"/>
      <c r="FT329" s="65"/>
      <c r="FU329" s="65"/>
      <c r="FV329" s="65"/>
      <c r="FW329" s="65"/>
      <c r="FX329" s="65"/>
      <c r="FY329" s="65"/>
      <c r="FZ329" s="65"/>
      <c r="GA329" s="65"/>
      <c r="GB329" s="65"/>
      <c r="GC329" s="65"/>
      <c r="GD329" s="65"/>
      <c r="GE329" s="65"/>
      <c r="GF329" s="65"/>
      <c r="GG329" s="65"/>
      <c r="GH329" s="65"/>
      <c r="GI329" s="65"/>
      <c r="GJ329" s="65"/>
      <c r="GK329" s="65"/>
      <c r="GL329" s="65"/>
      <c r="GM329" s="65"/>
      <c r="GN329" s="65"/>
      <c r="GO329" s="65"/>
      <c r="GP329" s="65"/>
      <c r="GQ329" s="65"/>
      <c r="GR329" s="65"/>
      <c r="GS329" s="65"/>
      <c r="GT329" s="65"/>
      <c r="GU329" s="65"/>
      <c r="GV329" s="65"/>
      <c r="GW329" s="65"/>
      <c r="GX329" s="65"/>
      <c r="GY329" s="65"/>
      <c r="GZ329" s="65"/>
      <c r="HA329" s="65"/>
      <c r="HB329" s="65"/>
      <c r="HC329" s="65"/>
      <c r="HD329" s="65"/>
      <c r="HE329" s="65"/>
      <c r="HF329" s="65"/>
      <c r="HG329" s="65"/>
      <c r="HH329" s="65"/>
      <c r="HI329" s="65"/>
      <c r="HJ329" s="65"/>
      <c r="HK329" s="65"/>
      <c r="HL329" s="65"/>
      <c r="HM329" s="65"/>
      <c r="HN329" s="65"/>
      <c r="HO329" s="65"/>
      <c r="HP329" s="65"/>
      <c r="HQ329" s="65"/>
      <c r="HR329" s="65"/>
      <c r="HS329" s="65"/>
      <c r="HT329" s="65"/>
      <c r="HU329" s="65"/>
      <c r="HV329" s="65"/>
      <c r="HW329" s="65"/>
      <c r="HX329" s="65"/>
      <c r="HY329" s="65"/>
      <c r="HZ329" s="65"/>
      <c r="IA329" s="65"/>
      <c r="IB329" s="65"/>
      <c r="IC329" s="65"/>
      <c r="ID329" s="65"/>
      <c r="IE329" s="65"/>
      <c r="IF329" s="65"/>
      <c r="IG329" s="65"/>
      <c r="IH329" s="65"/>
      <c r="II329" s="65"/>
      <c r="IJ329" s="65"/>
      <c r="IK329" s="65"/>
      <c r="IL329" s="65"/>
      <c r="IM329" s="65"/>
      <c r="IN329" s="65"/>
      <c r="IO329" s="65"/>
      <c r="IP329" s="65"/>
      <c r="IQ329" s="65"/>
      <c r="IR329" s="65"/>
      <c r="IS329" s="65"/>
      <c r="IT329" s="65"/>
      <c r="IU329" s="65"/>
      <c r="IV329" s="65"/>
      <c r="IW329" s="65"/>
      <c r="IX329" s="65"/>
      <c r="IY329" s="65"/>
      <c r="IZ329" s="65"/>
      <c r="JA329" s="65"/>
      <c r="JB329" s="65"/>
      <c r="JC329" s="65"/>
      <c r="JD329" s="65"/>
      <c r="JE329" s="65"/>
      <c r="JF329" s="65"/>
      <c r="JG329" s="65"/>
      <c r="JH329" s="65"/>
      <c r="JI329" s="65"/>
      <c r="JJ329" s="65"/>
      <c r="JK329" s="65"/>
      <c r="JL329" s="65"/>
      <c r="JM329" s="65"/>
      <c r="JN329" s="65"/>
      <c r="JO329" s="65"/>
      <c r="JP329" s="65"/>
      <c r="JQ329" s="65"/>
      <c r="JR329" s="65"/>
      <c r="JS329" s="65"/>
      <c r="JT329" s="65"/>
      <c r="JU329" s="65"/>
      <c r="JV329" s="65"/>
      <c r="JW329" s="65"/>
      <c r="JX329" s="65"/>
      <c r="JY329" s="65"/>
      <c r="JZ329" s="65"/>
      <c r="KA329" s="65"/>
      <c r="KB329" s="65"/>
      <c r="KC329" s="65"/>
      <c r="KD329" s="65"/>
      <c r="KE329" s="65"/>
      <c r="KF329" s="65"/>
      <c r="KG329" s="65"/>
      <c r="KH329" s="65"/>
      <c r="KI329" s="65"/>
      <c r="KJ329" s="65"/>
      <c r="KK329" s="65"/>
      <c r="KL329" s="65"/>
      <c r="KM329" s="65"/>
      <c r="KN329" s="65"/>
      <c r="KO329" s="65"/>
      <c r="KP329" s="65"/>
      <c r="KQ329" s="65"/>
      <c r="KR329" s="65"/>
      <c r="KS329" s="65"/>
      <c r="KT329" s="65"/>
      <c r="KU329" s="65"/>
    </row>
    <row r="330" spans="1:307" s="144" customFormat="1" ht="15" customHeight="1" x14ac:dyDescent="0.25">
      <c r="A330" s="61" t="s">
        <v>954</v>
      </c>
      <c r="B330" s="53" t="s">
        <v>955</v>
      </c>
      <c r="C330" s="105" t="s">
        <v>944</v>
      </c>
      <c r="D330" s="61" t="s">
        <v>463</v>
      </c>
      <c r="E330" s="61" t="s">
        <v>428</v>
      </c>
      <c r="F330" s="61" t="s">
        <v>420</v>
      </c>
      <c r="G330" s="61" t="s">
        <v>1415</v>
      </c>
      <c r="H330" s="55"/>
      <c r="I330" s="169"/>
      <c r="J330" s="55" t="s">
        <v>967</v>
      </c>
      <c r="K330" s="182" t="s">
        <v>1803</v>
      </c>
      <c r="L330" s="55"/>
      <c r="M330" s="55"/>
      <c r="N330" s="55"/>
      <c r="O330" s="55"/>
      <c r="P330" s="55"/>
      <c r="Q330" s="55"/>
      <c r="R330" s="55"/>
      <c r="S330" s="55"/>
      <c r="T330" s="55"/>
      <c r="U330" s="55" t="s">
        <v>521</v>
      </c>
      <c r="V330" s="55"/>
      <c r="W330" s="135"/>
      <c r="X330" s="55"/>
      <c r="Y330" s="55"/>
      <c r="Z330" s="55"/>
      <c r="AA330" s="55"/>
      <c r="AB330" s="55"/>
      <c r="AC330" s="55"/>
      <c r="AD330" s="55"/>
      <c r="AE330" s="165">
        <f>COUNTA(L330:AD330)</f>
        <v>1</v>
      </c>
      <c r="AF330" s="399">
        <f>AE330/VLOOKUP(D330,$AI$13:$AJ$21,2,FALSE)</f>
        <v>7.6923076923076927E-2</v>
      </c>
      <c r="AG330" s="61"/>
      <c r="AH330" s="65"/>
      <c r="AI330" s="65"/>
      <c r="AJ330" s="65"/>
      <c r="AK330" s="65"/>
      <c r="AL330" s="65"/>
      <c r="AM330" s="65"/>
      <c r="AN330" s="65"/>
      <c r="AO330" s="65"/>
      <c r="AP330" s="65"/>
      <c r="AQ330" s="65"/>
      <c r="AR330" s="65"/>
      <c r="AS330" s="65"/>
      <c r="AT330" s="65"/>
      <c r="AU330" s="65"/>
      <c r="AV330" s="65"/>
      <c r="AW330" s="65"/>
      <c r="AX330" s="65"/>
      <c r="AY330" s="65"/>
      <c r="AZ330" s="65"/>
      <c r="BA330" s="65"/>
      <c r="BB330" s="65"/>
      <c r="BC330" s="65"/>
      <c r="BD330" s="65"/>
      <c r="BE330" s="65"/>
      <c r="BF330" s="65"/>
      <c r="BG330" s="65"/>
      <c r="BH330" s="65"/>
      <c r="BI330" s="65"/>
      <c r="BJ330" s="65"/>
      <c r="BK330" s="65"/>
      <c r="BL330" s="65"/>
      <c r="BM330" s="65"/>
      <c r="BN330" s="65"/>
      <c r="BO330" s="65"/>
      <c r="BP330" s="65"/>
      <c r="BQ330" s="65"/>
      <c r="BR330" s="65"/>
      <c r="BS330" s="65"/>
      <c r="BT330" s="65"/>
      <c r="BU330" s="65"/>
      <c r="BV330" s="65"/>
      <c r="BW330" s="65"/>
      <c r="BX330" s="65"/>
      <c r="BY330" s="65"/>
      <c r="BZ330" s="65"/>
      <c r="CA330" s="65"/>
      <c r="CB330" s="65"/>
      <c r="CC330" s="65"/>
      <c r="CD330" s="65"/>
      <c r="CE330" s="65"/>
      <c r="CF330" s="65"/>
      <c r="CG330" s="65"/>
      <c r="CH330" s="65"/>
      <c r="CI330" s="65"/>
      <c r="CJ330" s="65"/>
      <c r="CK330" s="65"/>
      <c r="CL330" s="65"/>
      <c r="CM330" s="65"/>
      <c r="CN330" s="65"/>
      <c r="CO330" s="65"/>
      <c r="CP330" s="65"/>
      <c r="CQ330" s="65"/>
      <c r="CR330" s="65"/>
      <c r="CS330" s="65"/>
      <c r="CT330" s="65"/>
      <c r="CU330" s="65"/>
      <c r="CV330" s="65"/>
      <c r="CW330" s="65"/>
      <c r="CX330" s="65"/>
      <c r="CY330" s="65"/>
      <c r="CZ330" s="65"/>
      <c r="DA330" s="65"/>
      <c r="DB330" s="65"/>
      <c r="DC330" s="65"/>
      <c r="DD330" s="65"/>
      <c r="DE330" s="65"/>
      <c r="DF330" s="65"/>
      <c r="DG330" s="65"/>
      <c r="DH330" s="65"/>
      <c r="DI330" s="65"/>
      <c r="DJ330" s="65"/>
      <c r="DK330" s="65"/>
      <c r="DL330" s="65"/>
      <c r="DM330" s="65"/>
      <c r="DN330" s="65"/>
      <c r="DO330" s="65"/>
      <c r="DP330" s="65"/>
      <c r="DQ330" s="65"/>
      <c r="DR330" s="65"/>
      <c r="DS330" s="65"/>
      <c r="DT330" s="65"/>
      <c r="DU330" s="65"/>
      <c r="DV330" s="65"/>
      <c r="DW330" s="65"/>
      <c r="DX330" s="65"/>
      <c r="DY330" s="65"/>
      <c r="DZ330" s="65"/>
      <c r="EA330" s="65"/>
      <c r="EB330" s="65"/>
      <c r="EC330" s="65"/>
      <c r="ED330" s="65"/>
      <c r="EE330" s="65"/>
      <c r="EF330" s="65"/>
      <c r="EG330" s="65"/>
      <c r="EH330" s="65"/>
      <c r="EI330" s="65"/>
      <c r="EJ330" s="65"/>
      <c r="EK330" s="65"/>
      <c r="EL330" s="65"/>
      <c r="EM330" s="65"/>
      <c r="EN330" s="65"/>
      <c r="EO330" s="65"/>
      <c r="EP330" s="65"/>
      <c r="EQ330" s="65"/>
      <c r="ER330" s="65"/>
      <c r="ES330" s="65"/>
      <c r="ET330" s="65"/>
      <c r="EU330" s="65"/>
      <c r="EV330" s="65"/>
      <c r="EW330" s="65"/>
      <c r="EX330" s="65"/>
      <c r="EY330" s="65"/>
      <c r="EZ330" s="65"/>
      <c r="FA330" s="65"/>
      <c r="FB330" s="65"/>
      <c r="FC330" s="65"/>
      <c r="FD330" s="65"/>
      <c r="FE330" s="65"/>
      <c r="FF330" s="65"/>
      <c r="FG330" s="65"/>
      <c r="FH330" s="65"/>
      <c r="FI330" s="65"/>
      <c r="FJ330" s="65"/>
      <c r="FK330" s="65"/>
      <c r="FL330" s="65"/>
      <c r="FM330" s="65"/>
      <c r="FN330" s="65"/>
      <c r="FO330" s="65"/>
      <c r="FP330" s="65"/>
      <c r="FQ330" s="65"/>
      <c r="FR330" s="65"/>
      <c r="FS330" s="65"/>
      <c r="FT330" s="65"/>
      <c r="FU330" s="65"/>
      <c r="FV330" s="65"/>
      <c r="FW330" s="65"/>
      <c r="FX330" s="65"/>
      <c r="FY330" s="65"/>
      <c r="FZ330" s="65"/>
      <c r="GA330" s="65"/>
      <c r="GB330" s="65"/>
      <c r="GC330" s="65"/>
      <c r="GD330" s="65"/>
      <c r="GE330" s="65"/>
      <c r="GF330" s="65"/>
      <c r="GG330" s="65"/>
      <c r="GH330" s="65"/>
      <c r="GI330" s="65"/>
      <c r="GJ330" s="65"/>
      <c r="GK330" s="65"/>
      <c r="GL330" s="65"/>
      <c r="GM330" s="65"/>
      <c r="GN330" s="65"/>
      <c r="GO330" s="65"/>
      <c r="GP330" s="65"/>
      <c r="GQ330" s="65"/>
      <c r="GR330" s="65"/>
      <c r="GS330" s="65"/>
      <c r="GT330" s="65"/>
      <c r="GU330" s="65"/>
      <c r="GV330" s="65"/>
      <c r="GW330" s="65"/>
      <c r="GX330" s="65"/>
      <c r="GY330" s="65"/>
      <c r="GZ330" s="65"/>
      <c r="HA330" s="65"/>
      <c r="HB330" s="65"/>
      <c r="HC330" s="65"/>
      <c r="HD330" s="65"/>
      <c r="HE330" s="65"/>
      <c r="HF330" s="65"/>
      <c r="HG330" s="65"/>
      <c r="HH330" s="65"/>
      <c r="HI330" s="65"/>
      <c r="HJ330" s="65"/>
      <c r="HK330" s="65"/>
      <c r="HL330" s="65"/>
      <c r="HM330" s="65"/>
      <c r="HN330" s="65"/>
      <c r="HO330" s="65"/>
      <c r="HP330" s="65"/>
      <c r="HQ330" s="65"/>
      <c r="HR330" s="65"/>
      <c r="HS330" s="65"/>
      <c r="HT330" s="65"/>
      <c r="HU330" s="65"/>
      <c r="HV330" s="65"/>
      <c r="HW330" s="65"/>
      <c r="HX330" s="65"/>
      <c r="HY330" s="65"/>
      <c r="HZ330" s="65"/>
      <c r="IA330" s="65"/>
      <c r="IB330" s="65"/>
      <c r="IC330" s="65"/>
      <c r="ID330" s="65"/>
      <c r="IE330" s="65"/>
      <c r="IF330" s="65"/>
      <c r="IG330" s="65"/>
      <c r="IH330" s="65"/>
      <c r="II330" s="65"/>
      <c r="IJ330" s="65"/>
      <c r="IK330" s="65"/>
      <c r="IL330" s="65"/>
      <c r="IM330" s="65"/>
      <c r="IN330" s="65"/>
      <c r="IO330" s="65"/>
      <c r="IP330" s="65"/>
      <c r="IQ330" s="65"/>
      <c r="IR330" s="65"/>
      <c r="IS330" s="65"/>
      <c r="IT330" s="65"/>
      <c r="IU330" s="65"/>
      <c r="IV330" s="65"/>
      <c r="IW330" s="65"/>
      <c r="IX330" s="65"/>
      <c r="IY330" s="65"/>
      <c r="IZ330" s="65"/>
      <c r="JA330" s="65"/>
      <c r="JB330" s="65"/>
      <c r="JC330" s="65"/>
      <c r="JD330" s="65"/>
      <c r="JE330" s="65"/>
      <c r="JF330" s="65"/>
      <c r="JG330" s="65"/>
      <c r="JH330" s="65"/>
      <c r="JI330" s="65"/>
      <c r="JJ330" s="65"/>
      <c r="JK330" s="65"/>
      <c r="JL330" s="65"/>
      <c r="JM330" s="65"/>
      <c r="JN330" s="65"/>
      <c r="JO330" s="65"/>
      <c r="JP330" s="65"/>
      <c r="JQ330" s="65"/>
      <c r="JR330" s="65"/>
      <c r="JS330" s="65"/>
      <c r="JT330" s="65"/>
      <c r="JU330" s="65"/>
      <c r="JV330" s="65"/>
      <c r="JW330" s="65"/>
      <c r="JX330" s="65"/>
      <c r="JY330" s="65"/>
      <c r="JZ330" s="65"/>
      <c r="KA330" s="65"/>
      <c r="KB330" s="65"/>
      <c r="KC330" s="65"/>
      <c r="KD330" s="65"/>
      <c r="KE330" s="65"/>
      <c r="KF330" s="65"/>
      <c r="KG330" s="65"/>
      <c r="KH330" s="65"/>
      <c r="KI330" s="65"/>
      <c r="KJ330" s="65"/>
      <c r="KK330" s="65"/>
      <c r="KL330" s="65"/>
      <c r="KM330" s="65"/>
      <c r="KN330" s="65"/>
      <c r="KO330" s="65"/>
      <c r="KP330" s="65"/>
      <c r="KQ330" s="65"/>
      <c r="KR330" s="65"/>
      <c r="KS330" s="65"/>
      <c r="KT330" s="65"/>
      <c r="KU330" s="65"/>
    </row>
    <row r="331" spans="1:307" s="144" customFormat="1" ht="15" customHeight="1" x14ac:dyDescent="0.25">
      <c r="A331" s="61" t="s">
        <v>1653</v>
      </c>
      <c r="B331" s="53" t="s">
        <v>1654</v>
      </c>
      <c r="C331" s="105" t="s">
        <v>944</v>
      </c>
      <c r="D331" s="61" t="s">
        <v>463</v>
      </c>
      <c r="E331" s="61" t="s">
        <v>1648</v>
      </c>
      <c r="F331" s="61" t="s">
        <v>420</v>
      </c>
      <c r="G331" s="61" t="s">
        <v>1426</v>
      </c>
      <c r="H331" s="55"/>
      <c r="I331" s="169"/>
      <c r="J331" s="55" t="s">
        <v>967</v>
      </c>
      <c r="K331" s="182" t="s">
        <v>1803</v>
      </c>
      <c r="L331" s="55"/>
      <c r="M331" s="55"/>
      <c r="N331" s="55"/>
      <c r="O331" s="55"/>
      <c r="P331" s="55"/>
      <c r="Q331" s="55"/>
      <c r="R331" s="55"/>
      <c r="S331" s="55"/>
      <c r="T331" s="55" t="s">
        <v>1784</v>
      </c>
      <c r="U331" s="55"/>
      <c r="V331" s="55"/>
      <c r="W331" s="135"/>
      <c r="X331" s="55"/>
      <c r="Y331" s="55"/>
      <c r="Z331" s="55"/>
      <c r="AA331" s="55"/>
      <c r="AB331" s="55"/>
      <c r="AC331" s="55"/>
      <c r="AD331" s="55"/>
      <c r="AE331" s="165">
        <f>COUNTA(L331:AD331)</f>
        <v>1</v>
      </c>
      <c r="AF331" s="399">
        <f>AE331/VLOOKUP(D331,$AI$13:$AJ$21,2,FALSE)</f>
        <v>7.6923076923076927E-2</v>
      </c>
      <c r="AG331" s="61"/>
      <c r="AH331" s="145"/>
      <c r="AI331" s="145"/>
      <c r="AJ331" s="145"/>
      <c r="AK331" s="145"/>
      <c r="AL331" s="145"/>
      <c r="AM331" s="145"/>
      <c r="AN331" s="145"/>
      <c r="AO331" s="145"/>
      <c r="AP331" s="145"/>
      <c r="AQ331" s="145"/>
      <c r="AR331" s="145"/>
      <c r="AS331" s="145"/>
      <c r="AT331" s="145"/>
      <c r="AU331" s="145"/>
      <c r="AV331" s="145"/>
      <c r="AW331" s="145"/>
      <c r="AX331" s="145"/>
      <c r="AY331" s="145"/>
      <c r="AZ331" s="145"/>
      <c r="BA331" s="145"/>
      <c r="BB331" s="145"/>
      <c r="BC331" s="145"/>
      <c r="BD331" s="145"/>
      <c r="BE331" s="145"/>
      <c r="BF331" s="145"/>
      <c r="BG331" s="145"/>
      <c r="BH331" s="145"/>
      <c r="BI331" s="145"/>
      <c r="BJ331" s="145"/>
      <c r="BK331" s="145"/>
      <c r="BL331" s="145"/>
      <c r="BM331" s="145"/>
      <c r="BN331" s="145"/>
      <c r="BO331" s="145"/>
      <c r="BP331" s="145"/>
      <c r="BQ331" s="145"/>
      <c r="BR331" s="145"/>
      <c r="BS331" s="145"/>
      <c r="BT331" s="145"/>
      <c r="BU331" s="145"/>
      <c r="BV331" s="145"/>
      <c r="BW331" s="145"/>
      <c r="BX331" s="145"/>
      <c r="BY331" s="145"/>
      <c r="BZ331" s="145"/>
      <c r="CA331" s="145"/>
      <c r="CB331" s="145"/>
      <c r="CC331" s="145"/>
      <c r="CD331" s="145"/>
      <c r="CE331" s="145"/>
      <c r="CF331" s="145"/>
      <c r="CG331" s="145"/>
      <c r="CH331" s="145"/>
      <c r="CI331" s="145"/>
      <c r="CJ331" s="145"/>
      <c r="CK331" s="145"/>
      <c r="CL331" s="145"/>
      <c r="CM331" s="145"/>
      <c r="CN331" s="145"/>
      <c r="CO331" s="145"/>
      <c r="CP331" s="145"/>
      <c r="CQ331" s="145"/>
      <c r="CR331" s="145"/>
      <c r="CS331" s="145"/>
      <c r="CT331" s="145"/>
      <c r="CU331" s="145"/>
      <c r="CV331" s="145"/>
      <c r="CW331" s="145"/>
      <c r="CX331" s="145"/>
      <c r="CY331" s="145"/>
      <c r="CZ331" s="145"/>
      <c r="DA331" s="145"/>
      <c r="DB331" s="145"/>
      <c r="DC331" s="145"/>
      <c r="DD331" s="145"/>
      <c r="DE331" s="145"/>
      <c r="DF331" s="145"/>
      <c r="DG331" s="145"/>
      <c r="DH331" s="145"/>
      <c r="DI331" s="145"/>
      <c r="DJ331" s="145"/>
      <c r="DK331" s="145"/>
      <c r="DL331" s="145"/>
      <c r="DM331" s="145"/>
      <c r="DN331" s="145"/>
      <c r="DO331" s="145"/>
      <c r="DP331" s="145"/>
      <c r="DQ331" s="145"/>
      <c r="DR331" s="145"/>
      <c r="DS331" s="145"/>
      <c r="DT331" s="145"/>
      <c r="DU331" s="145"/>
      <c r="DV331" s="145"/>
      <c r="DW331" s="145"/>
      <c r="DX331" s="145"/>
      <c r="DY331" s="145"/>
      <c r="DZ331" s="145"/>
      <c r="EA331" s="145"/>
      <c r="EB331" s="145"/>
      <c r="EC331" s="145"/>
      <c r="ED331" s="145"/>
      <c r="EE331" s="145"/>
      <c r="EF331" s="145"/>
      <c r="EG331" s="145"/>
      <c r="EH331" s="145"/>
      <c r="EI331" s="145"/>
      <c r="EJ331" s="145"/>
      <c r="EK331" s="145"/>
      <c r="EL331" s="145"/>
      <c r="EM331" s="145"/>
      <c r="EN331" s="145"/>
      <c r="EO331" s="145"/>
      <c r="EP331" s="145"/>
      <c r="EQ331" s="145"/>
      <c r="ER331" s="145"/>
      <c r="ES331" s="145"/>
      <c r="ET331" s="145"/>
      <c r="EU331" s="145"/>
      <c r="EV331" s="145"/>
      <c r="EW331" s="145"/>
      <c r="EX331" s="145"/>
      <c r="EY331" s="145"/>
      <c r="EZ331" s="145"/>
      <c r="FA331" s="145"/>
      <c r="FB331" s="145"/>
      <c r="FC331" s="145"/>
      <c r="FD331" s="145"/>
      <c r="FE331" s="145"/>
      <c r="FF331" s="145"/>
      <c r="FG331" s="145"/>
      <c r="FH331" s="145"/>
      <c r="FI331" s="145"/>
      <c r="FJ331" s="145"/>
      <c r="FK331" s="145"/>
      <c r="FL331" s="145"/>
      <c r="FM331" s="145"/>
      <c r="FN331" s="145"/>
      <c r="FO331" s="145"/>
      <c r="FP331" s="145"/>
      <c r="FQ331" s="145"/>
      <c r="FR331" s="145"/>
      <c r="FS331" s="145"/>
      <c r="FT331" s="145"/>
      <c r="FU331" s="145"/>
      <c r="FV331" s="145"/>
      <c r="FW331" s="145"/>
      <c r="FX331" s="145"/>
      <c r="FY331" s="145"/>
      <c r="FZ331" s="145"/>
      <c r="GA331" s="145"/>
      <c r="GB331" s="145"/>
      <c r="GC331" s="145"/>
      <c r="GD331" s="145"/>
      <c r="GE331" s="145"/>
      <c r="GF331" s="145"/>
      <c r="GG331" s="145"/>
      <c r="GH331" s="145"/>
      <c r="GI331" s="145"/>
      <c r="GJ331" s="145"/>
      <c r="GK331" s="145"/>
      <c r="GL331" s="145"/>
      <c r="GM331" s="145"/>
      <c r="GN331" s="145"/>
      <c r="GO331" s="145"/>
      <c r="GP331" s="145"/>
      <c r="GQ331" s="145"/>
      <c r="GR331" s="145"/>
      <c r="GS331" s="145"/>
      <c r="GT331" s="145"/>
      <c r="GU331" s="145"/>
      <c r="GV331" s="145"/>
      <c r="GW331" s="145"/>
      <c r="GX331" s="145"/>
      <c r="GY331" s="145"/>
      <c r="GZ331" s="145"/>
      <c r="HA331" s="145"/>
      <c r="HB331" s="145"/>
      <c r="HC331" s="145"/>
      <c r="HD331" s="145"/>
      <c r="HE331" s="145"/>
      <c r="HF331" s="145"/>
      <c r="HG331" s="145"/>
      <c r="HH331" s="145"/>
      <c r="HI331" s="145"/>
      <c r="HJ331" s="145"/>
      <c r="HK331" s="145"/>
      <c r="HL331" s="145"/>
      <c r="HM331" s="145"/>
      <c r="HN331" s="145"/>
      <c r="HO331" s="145"/>
      <c r="HP331" s="145"/>
      <c r="HQ331" s="145"/>
      <c r="HR331" s="145"/>
      <c r="HS331" s="145"/>
      <c r="HT331" s="145"/>
      <c r="HU331" s="145"/>
      <c r="HV331" s="145"/>
      <c r="HW331" s="145"/>
      <c r="HX331" s="145"/>
      <c r="HY331" s="145"/>
      <c r="HZ331" s="145"/>
      <c r="IA331" s="145"/>
      <c r="IB331" s="145"/>
      <c r="IC331" s="145"/>
      <c r="ID331" s="145"/>
      <c r="IE331" s="145"/>
      <c r="IF331" s="145"/>
      <c r="IG331" s="145"/>
      <c r="IH331" s="145"/>
      <c r="II331" s="145"/>
      <c r="IJ331" s="145"/>
      <c r="IK331" s="145"/>
      <c r="IL331" s="145"/>
      <c r="IM331" s="145"/>
      <c r="IN331" s="145"/>
      <c r="IO331" s="145"/>
      <c r="IP331" s="145"/>
      <c r="IQ331" s="145"/>
      <c r="IR331" s="145"/>
      <c r="IS331" s="145"/>
      <c r="IT331" s="145"/>
      <c r="IU331" s="145"/>
      <c r="IV331" s="145"/>
      <c r="IW331" s="145"/>
      <c r="IX331" s="145"/>
      <c r="IY331" s="145"/>
      <c r="IZ331" s="145"/>
      <c r="JA331" s="145"/>
      <c r="JB331" s="145"/>
      <c r="JC331" s="145"/>
      <c r="JD331" s="145"/>
      <c r="JE331" s="145"/>
      <c r="JF331" s="145"/>
      <c r="JG331" s="145"/>
      <c r="JH331" s="145"/>
      <c r="JI331" s="145"/>
      <c r="JJ331" s="145"/>
      <c r="JK331" s="145"/>
      <c r="JL331" s="145"/>
      <c r="JM331" s="145"/>
      <c r="JN331" s="145"/>
      <c r="JO331" s="145"/>
      <c r="JP331" s="145"/>
      <c r="JQ331" s="145"/>
      <c r="JR331" s="145"/>
      <c r="JS331" s="145"/>
      <c r="JT331" s="145"/>
      <c r="JU331" s="145"/>
      <c r="JV331" s="145"/>
      <c r="JW331" s="145"/>
      <c r="JX331" s="145"/>
      <c r="JY331" s="145"/>
      <c r="JZ331" s="145"/>
      <c r="KA331" s="145"/>
      <c r="KB331" s="145"/>
      <c r="KC331" s="145"/>
      <c r="KD331" s="145"/>
      <c r="KE331" s="145"/>
      <c r="KF331" s="145"/>
      <c r="KG331" s="145"/>
    </row>
    <row r="332" spans="1:307" s="144" customFormat="1" ht="15" customHeight="1" x14ac:dyDescent="0.25">
      <c r="A332" s="61" t="s">
        <v>1533</v>
      </c>
      <c r="B332" s="53" t="s">
        <v>1534</v>
      </c>
      <c r="C332" s="105" t="s">
        <v>944</v>
      </c>
      <c r="D332" s="61" t="s">
        <v>463</v>
      </c>
      <c r="E332" s="61" t="s">
        <v>441</v>
      </c>
      <c r="F332" s="61" t="s">
        <v>420</v>
      </c>
      <c r="G332" s="61" t="s">
        <v>1535</v>
      </c>
      <c r="H332" s="55"/>
      <c r="I332" s="169"/>
      <c r="J332" s="55" t="s">
        <v>967</v>
      </c>
      <c r="K332" s="182" t="s">
        <v>1803</v>
      </c>
      <c r="L332" s="55"/>
      <c r="M332" s="55"/>
      <c r="N332" s="55"/>
      <c r="O332" s="55"/>
      <c r="P332" s="55"/>
      <c r="Q332" s="55"/>
      <c r="R332" s="55"/>
      <c r="S332" s="55"/>
      <c r="T332" s="55" t="s">
        <v>1784</v>
      </c>
      <c r="U332" s="55"/>
      <c r="V332" s="55"/>
      <c r="W332" s="135"/>
      <c r="X332" s="55"/>
      <c r="Y332" s="55"/>
      <c r="Z332" s="55"/>
      <c r="AA332" s="55"/>
      <c r="AB332" s="55"/>
      <c r="AC332" s="55"/>
      <c r="AD332" s="55"/>
      <c r="AE332" s="165">
        <f>COUNTA(L332:AD332)</f>
        <v>1</v>
      </c>
      <c r="AF332" s="399">
        <f>AE332/VLOOKUP(D332,$AI$13:$AJ$21,2,FALSE)</f>
        <v>7.6923076923076927E-2</v>
      </c>
      <c r="AG332" s="61"/>
      <c r="JX332" s="60"/>
      <c r="JY332" s="60"/>
      <c r="JZ332" s="60"/>
      <c r="KA332" s="60"/>
      <c r="KB332" s="60"/>
      <c r="KC332" s="60"/>
      <c r="KD332" s="60"/>
      <c r="KE332" s="60"/>
      <c r="KF332" s="60"/>
      <c r="KG332" s="60"/>
    </row>
    <row r="333" spans="1:307" s="144" customFormat="1" ht="15" customHeight="1" x14ac:dyDescent="0.25">
      <c r="A333" s="61" t="s">
        <v>1536</v>
      </c>
      <c r="B333" s="53" t="s">
        <v>1537</v>
      </c>
      <c r="C333" s="105" t="s">
        <v>944</v>
      </c>
      <c r="D333" s="61" t="s">
        <v>463</v>
      </c>
      <c r="E333" s="61" t="s">
        <v>441</v>
      </c>
      <c r="F333" s="61" t="s">
        <v>420</v>
      </c>
      <c r="G333" s="61" t="s">
        <v>1421</v>
      </c>
      <c r="H333" s="55"/>
      <c r="I333" s="169"/>
      <c r="J333" s="55" t="s">
        <v>967</v>
      </c>
      <c r="K333" s="182" t="s">
        <v>1803</v>
      </c>
      <c r="L333" s="55"/>
      <c r="M333" s="55"/>
      <c r="N333" s="55"/>
      <c r="O333" s="55"/>
      <c r="P333" s="55"/>
      <c r="Q333" s="55"/>
      <c r="R333" s="55"/>
      <c r="S333" s="55"/>
      <c r="T333" s="55" t="s">
        <v>1784</v>
      </c>
      <c r="U333" s="55"/>
      <c r="V333" s="55"/>
      <c r="W333" s="135"/>
      <c r="X333" s="55"/>
      <c r="Y333" s="55"/>
      <c r="Z333" s="55"/>
      <c r="AA333" s="55"/>
      <c r="AB333" s="55"/>
      <c r="AC333" s="55"/>
      <c r="AD333" s="55"/>
      <c r="AE333" s="165">
        <f>COUNTA(L333:AD333)</f>
        <v>1</v>
      </c>
      <c r="AF333" s="399">
        <f>AE333/VLOOKUP(D333,$AI$13:$AJ$21,2,FALSE)</f>
        <v>7.6923076923076927E-2</v>
      </c>
      <c r="AG333" s="61"/>
    </row>
    <row r="334" spans="1:307" s="144" customFormat="1" ht="15" customHeight="1" x14ac:dyDescent="0.25">
      <c r="A334" s="61" t="s">
        <v>965</v>
      </c>
      <c r="B334" s="53" t="s">
        <v>966</v>
      </c>
      <c r="C334" s="105" t="s">
        <v>944</v>
      </c>
      <c r="D334" s="61" t="s">
        <v>463</v>
      </c>
      <c r="E334" s="61" t="s">
        <v>432</v>
      </c>
      <c r="F334" s="61" t="s">
        <v>420</v>
      </c>
      <c r="G334" s="61" t="s">
        <v>1415</v>
      </c>
      <c r="H334" s="55"/>
      <c r="I334" s="169"/>
      <c r="J334" s="55" t="s">
        <v>967</v>
      </c>
      <c r="K334" s="182" t="s">
        <v>1803</v>
      </c>
      <c r="L334" s="55"/>
      <c r="M334" s="55"/>
      <c r="N334" s="55"/>
      <c r="O334" s="55"/>
      <c r="P334" s="55"/>
      <c r="Q334" s="55"/>
      <c r="R334" s="55"/>
      <c r="S334" s="55"/>
      <c r="T334" s="55"/>
      <c r="U334" s="55" t="s">
        <v>521</v>
      </c>
      <c r="V334" s="55"/>
      <c r="W334" s="135"/>
      <c r="X334" s="55"/>
      <c r="Y334" s="55"/>
      <c r="Z334" s="55"/>
      <c r="AA334" s="55"/>
      <c r="AB334" s="55"/>
      <c r="AC334" s="55"/>
      <c r="AD334" s="55"/>
      <c r="AE334" s="165">
        <f>COUNTA(L334:AD334)</f>
        <v>1</v>
      </c>
      <c r="AF334" s="399">
        <f>AE334/VLOOKUP(D334,$AI$13:$AJ$21,2,FALSE)</f>
        <v>7.6923076923076927E-2</v>
      </c>
      <c r="AG334" s="61"/>
      <c r="AH334" s="100"/>
      <c r="AI334" s="100"/>
      <c r="AJ334" s="100"/>
      <c r="AK334" s="100"/>
      <c r="AL334" s="100"/>
      <c r="AM334" s="100"/>
      <c r="AN334" s="100"/>
      <c r="AO334" s="100"/>
      <c r="AP334" s="100"/>
      <c r="AQ334" s="100"/>
      <c r="AR334" s="100"/>
      <c r="AS334" s="100"/>
      <c r="AT334" s="100"/>
      <c r="AU334" s="100"/>
      <c r="AV334" s="100"/>
      <c r="AW334" s="100"/>
      <c r="AX334" s="100"/>
      <c r="AY334" s="100"/>
      <c r="AZ334" s="100"/>
      <c r="BA334" s="100"/>
      <c r="BB334" s="100"/>
      <c r="BC334" s="100"/>
      <c r="BD334" s="100"/>
      <c r="BE334" s="100"/>
      <c r="BF334" s="100"/>
      <c r="BG334" s="100"/>
      <c r="BH334" s="100"/>
      <c r="BI334" s="100"/>
      <c r="BJ334" s="100"/>
      <c r="BK334" s="100"/>
      <c r="BL334" s="100"/>
      <c r="BM334" s="100"/>
      <c r="BN334" s="100"/>
      <c r="BO334" s="100"/>
      <c r="BP334" s="100"/>
      <c r="BQ334" s="100"/>
      <c r="BR334" s="100"/>
      <c r="BS334" s="100"/>
      <c r="BT334" s="100"/>
      <c r="BU334" s="100"/>
      <c r="BV334" s="100"/>
      <c r="BW334" s="100"/>
      <c r="BX334" s="100"/>
      <c r="BY334" s="100"/>
      <c r="BZ334" s="100"/>
      <c r="CA334" s="100"/>
      <c r="CB334" s="100"/>
      <c r="CC334" s="100"/>
      <c r="CD334" s="100"/>
      <c r="CE334" s="100"/>
      <c r="CF334" s="100"/>
      <c r="CG334" s="100"/>
      <c r="CH334" s="100"/>
      <c r="CI334" s="100"/>
      <c r="CJ334" s="100"/>
      <c r="CK334" s="100"/>
      <c r="CL334" s="100"/>
      <c r="CM334" s="100"/>
      <c r="CN334" s="100"/>
      <c r="CO334" s="100"/>
      <c r="CP334" s="100"/>
      <c r="CQ334" s="100"/>
      <c r="CR334" s="100"/>
      <c r="CS334" s="100"/>
      <c r="CT334" s="100"/>
      <c r="CU334" s="100"/>
      <c r="CV334" s="100"/>
      <c r="CW334" s="100"/>
      <c r="CX334" s="100"/>
      <c r="CY334" s="100"/>
      <c r="CZ334" s="100"/>
      <c r="DA334" s="100"/>
      <c r="DB334" s="100"/>
      <c r="DC334" s="100"/>
      <c r="DD334" s="100"/>
      <c r="DE334" s="100"/>
      <c r="DF334" s="100"/>
      <c r="DG334" s="100"/>
      <c r="DH334" s="100"/>
      <c r="DI334" s="100"/>
      <c r="DJ334" s="100"/>
      <c r="DK334" s="100"/>
      <c r="DL334" s="100"/>
      <c r="DM334" s="100"/>
      <c r="DN334" s="100"/>
      <c r="DO334" s="100"/>
      <c r="DP334" s="100"/>
      <c r="DQ334" s="100"/>
      <c r="DR334" s="100"/>
      <c r="DS334" s="100"/>
      <c r="DT334" s="100"/>
      <c r="DU334" s="100"/>
      <c r="DV334" s="100"/>
      <c r="DW334" s="100"/>
      <c r="DX334" s="100"/>
      <c r="DY334" s="100"/>
      <c r="DZ334" s="100"/>
      <c r="EA334" s="100"/>
      <c r="EB334" s="100"/>
      <c r="EC334" s="100"/>
      <c r="ED334" s="100"/>
      <c r="EE334" s="100"/>
      <c r="EF334" s="100"/>
      <c r="EG334" s="100"/>
      <c r="EH334" s="100"/>
      <c r="EI334" s="100"/>
      <c r="EJ334" s="100"/>
      <c r="EK334" s="100"/>
      <c r="EL334" s="100"/>
      <c r="EM334" s="100"/>
      <c r="EN334" s="100"/>
      <c r="EO334" s="100"/>
      <c r="EP334" s="100"/>
      <c r="EQ334" s="100"/>
      <c r="ER334" s="100"/>
      <c r="ES334" s="100"/>
      <c r="ET334" s="100"/>
      <c r="EU334" s="100"/>
      <c r="EV334" s="100"/>
      <c r="EW334" s="100"/>
      <c r="EX334" s="100"/>
      <c r="EY334" s="100"/>
      <c r="EZ334" s="100"/>
      <c r="FA334" s="100"/>
      <c r="FB334" s="100"/>
      <c r="FC334" s="100"/>
      <c r="FD334" s="100"/>
      <c r="FE334" s="100"/>
      <c r="FF334" s="100"/>
      <c r="FG334" s="100"/>
      <c r="FH334" s="100"/>
      <c r="FI334" s="100"/>
      <c r="FJ334" s="100"/>
      <c r="FK334" s="100"/>
      <c r="FL334" s="100"/>
      <c r="FM334" s="100"/>
      <c r="FN334" s="100"/>
      <c r="FO334" s="100"/>
      <c r="FP334" s="100"/>
      <c r="FQ334" s="100"/>
      <c r="FR334" s="100"/>
      <c r="FS334" s="100"/>
      <c r="FT334" s="100"/>
      <c r="FU334" s="100"/>
      <c r="FV334" s="100"/>
      <c r="FW334" s="100"/>
      <c r="FX334" s="100"/>
      <c r="FY334" s="100"/>
      <c r="FZ334" s="100"/>
      <c r="GA334" s="100"/>
      <c r="GB334" s="100"/>
      <c r="GC334" s="100"/>
      <c r="GD334" s="100"/>
      <c r="GE334" s="100"/>
      <c r="GF334" s="100"/>
      <c r="GG334" s="100"/>
      <c r="GH334" s="100"/>
      <c r="GI334" s="100"/>
      <c r="GJ334" s="100"/>
      <c r="GK334" s="100"/>
      <c r="GL334" s="100"/>
      <c r="GM334" s="100"/>
      <c r="GN334" s="100"/>
      <c r="GO334" s="100"/>
      <c r="GP334" s="100"/>
      <c r="GQ334" s="100"/>
      <c r="GR334" s="100"/>
      <c r="GS334" s="100"/>
      <c r="GT334" s="100"/>
      <c r="GU334" s="100"/>
      <c r="GV334" s="100"/>
      <c r="GW334" s="100"/>
      <c r="GX334" s="100"/>
      <c r="GY334" s="100"/>
      <c r="GZ334" s="100"/>
      <c r="HA334" s="100"/>
      <c r="HB334" s="100"/>
      <c r="HC334" s="100"/>
      <c r="HD334" s="100"/>
      <c r="HE334" s="100"/>
      <c r="HF334" s="100"/>
      <c r="HG334" s="100"/>
      <c r="HH334" s="100"/>
      <c r="HI334" s="100"/>
      <c r="HJ334" s="100"/>
      <c r="HK334" s="100"/>
      <c r="HL334" s="100"/>
      <c r="HM334" s="100"/>
      <c r="HN334" s="100"/>
      <c r="HO334" s="100"/>
      <c r="HP334" s="100"/>
      <c r="HQ334" s="100"/>
      <c r="HR334" s="100"/>
      <c r="HS334" s="100"/>
      <c r="HT334" s="100"/>
      <c r="HU334" s="100"/>
      <c r="HV334" s="100"/>
      <c r="HW334" s="100"/>
      <c r="HX334" s="100"/>
      <c r="HY334" s="100"/>
      <c r="HZ334" s="100"/>
      <c r="IA334" s="100"/>
      <c r="IB334" s="100"/>
      <c r="IC334" s="100"/>
      <c r="ID334" s="100"/>
      <c r="IE334" s="100"/>
      <c r="IF334" s="100"/>
      <c r="IG334" s="100"/>
      <c r="IH334" s="100"/>
      <c r="II334" s="100"/>
      <c r="IJ334" s="100"/>
      <c r="IK334" s="100"/>
      <c r="IL334" s="100"/>
      <c r="IM334" s="100"/>
      <c r="IN334" s="100"/>
      <c r="IO334" s="100"/>
      <c r="IP334" s="100"/>
      <c r="IQ334" s="100"/>
      <c r="IR334" s="100"/>
      <c r="IS334" s="100"/>
      <c r="IT334" s="100"/>
      <c r="IU334" s="100"/>
      <c r="IV334" s="100"/>
      <c r="IW334" s="100"/>
      <c r="IX334" s="100"/>
      <c r="IY334" s="100"/>
      <c r="IZ334" s="100"/>
      <c r="JA334" s="100"/>
      <c r="JB334" s="100"/>
      <c r="JC334" s="100"/>
      <c r="JD334" s="100"/>
      <c r="JE334" s="100"/>
      <c r="JF334" s="100"/>
      <c r="JG334" s="100"/>
      <c r="JH334" s="100"/>
      <c r="JI334" s="100"/>
      <c r="JJ334" s="100"/>
      <c r="JK334" s="100"/>
      <c r="JL334" s="100"/>
      <c r="JM334" s="100"/>
      <c r="JN334" s="100"/>
      <c r="JO334" s="100"/>
      <c r="JP334" s="100"/>
      <c r="JQ334" s="100"/>
      <c r="JR334" s="100"/>
      <c r="JS334" s="100"/>
      <c r="JT334" s="100"/>
      <c r="JU334" s="100"/>
      <c r="JV334" s="100"/>
      <c r="JW334" s="100"/>
    </row>
    <row r="335" spans="1:307" s="144" customFormat="1" ht="15" customHeight="1" x14ac:dyDescent="0.25">
      <c r="A335" s="61" t="s">
        <v>283</v>
      </c>
      <c r="B335" s="53" t="s">
        <v>284</v>
      </c>
      <c r="C335" s="105" t="s">
        <v>944</v>
      </c>
      <c r="D335" s="61" t="s">
        <v>463</v>
      </c>
      <c r="E335" s="61" t="s">
        <v>432</v>
      </c>
      <c r="F335" s="61" t="s">
        <v>420</v>
      </c>
      <c r="G335" s="61" t="s">
        <v>1414</v>
      </c>
      <c r="H335" s="55"/>
      <c r="I335" s="169"/>
      <c r="J335" s="55" t="s">
        <v>967</v>
      </c>
      <c r="K335" s="182" t="s">
        <v>1803</v>
      </c>
      <c r="L335" s="55"/>
      <c r="M335" s="55"/>
      <c r="N335" s="55"/>
      <c r="O335" s="55"/>
      <c r="P335" s="55"/>
      <c r="Q335" s="55"/>
      <c r="R335" s="55" t="s">
        <v>1464</v>
      </c>
      <c r="S335" s="55"/>
      <c r="T335" s="55"/>
      <c r="U335" s="55"/>
      <c r="V335" s="55"/>
      <c r="W335" s="135"/>
      <c r="X335" s="55"/>
      <c r="Y335" s="55"/>
      <c r="Z335" s="55"/>
      <c r="AA335" s="55"/>
      <c r="AB335" s="55"/>
      <c r="AC335" s="55"/>
      <c r="AD335" s="55"/>
      <c r="AE335" s="165">
        <f>COUNTA(L335:AD335)</f>
        <v>1</v>
      </c>
      <c r="AF335" s="399">
        <f>AE335/VLOOKUP(D335,$AI$13:$AJ$21,2,FALSE)</f>
        <v>7.6923076923076927E-2</v>
      </c>
      <c r="AG335" s="61" t="s">
        <v>666</v>
      </c>
      <c r="JX335" s="100"/>
      <c r="JY335" s="100"/>
      <c r="JZ335" s="100"/>
      <c r="KA335" s="100"/>
      <c r="KB335" s="100"/>
      <c r="KC335" s="100"/>
      <c r="KD335" s="100"/>
      <c r="KE335" s="100"/>
      <c r="KF335" s="100"/>
      <c r="KG335" s="100"/>
    </row>
    <row r="336" spans="1:307" s="144" customFormat="1" ht="15" customHeight="1" x14ac:dyDescent="0.25">
      <c r="A336" s="61" t="s">
        <v>969</v>
      </c>
      <c r="B336" s="53" t="s">
        <v>970</v>
      </c>
      <c r="C336" s="105" t="s">
        <v>944</v>
      </c>
      <c r="D336" s="61" t="s">
        <v>463</v>
      </c>
      <c r="E336" s="61" t="s">
        <v>968</v>
      </c>
      <c r="F336" s="61" t="s">
        <v>420</v>
      </c>
      <c r="G336" s="61" t="s">
        <v>1424</v>
      </c>
      <c r="H336" s="55" t="s">
        <v>521</v>
      </c>
      <c r="I336" s="169"/>
      <c r="J336" s="55"/>
      <c r="K336" s="182" t="s">
        <v>1801</v>
      </c>
      <c r="L336" s="55"/>
      <c r="M336" s="55"/>
      <c r="N336" s="55"/>
      <c r="O336" s="55"/>
      <c r="P336" s="55"/>
      <c r="Q336" s="55"/>
      <c r="R336" s="55"/>
      <c r="S336" s="55"/>
      <c r="T336" s="55"/>
      <c r="U336" s="55" t="s">
        <v>521</v>
      </c>
      <c r="V336" s="55"/>
      <c r="W336" s="135"/>
      <c r="X336" s="55"/>
      <c r="Y336" s="55"/>
      <c r="Z336" s="55"/>
      <c r="AA336" s="55"/>
      <c r="AB336" s="55"/>
      <c r="AC336" s="55"/>
      <c r="AD336" s="55"/>
      <c r="AE336" s="165">
        <f>COUNTA(L336:AD336)</f>
        <v>1</v>
      </c>
      <c r="AF336" s="399">
        <f>AE336/VLOOKUP(D336,$AI$13:$AJ$21,2,FALSE)</f>
        <v>7.6923076923076927E-2</v>
      </c>
      <c r="AG336" s="61" t="s">
        <v>785</v>
      </c>
      <c r="JX336" s="100"/>
      <c r="JY336" s="100"/>
      <c r="JZ336" s="100"/>
      <c r="KA336" s="100"/>
      <c r="KB336" s="100"/>
      <c r="KC336" s="100"/>
      <c r="KD336" s="100"/>
      <c r="KE336" s="100"/>
      <c r="KF336" s="100"/>
      <c r="KG336" s="100"/>
    </row>
    <row r="337" spans="1:293" s="144" customFormat="1" ht="15" customHeight="1" x14ac:dyDescent="0.25">
      <c r="A337" s="61" t="s">
        <v>548</v>
      </c>
      <c r="B337" s="53" t="s">
        <v>549</v>
      </c>
      <c r="C337" s="105" t="s">
        <v>944</v>
      </c>
      <c r="D337" s="61" t="s">
        <v>463</v>
      </c>
      <c r="E337" s="61" t="s">
        <v>504</v>
      </c>
      <c r="F337" s="61" t="s">
        <v>420</v>
      </c>
      <c r="G337" s="61" t="s">
        <v>1415</v>
      </c>
      <c r="H337" s="55"/>
      <c r="I337" s="169"/>
      <c r="J337" s="55"/>
      <c r="K337" s="182" t="s">
        <v>1802</v>
      </c>
      <c r="L337" s="55"/>
      <c r="M337" s="55"/>
      <c r="N337" s="55" t="s">
        <v>521</v>
      </c>
      <c r="O337" s="55"/>
      <c r="P337" s="55"/>
      <c r="Q337" s="55"/>
      <c r="R337" s="55"/>
      <c r="S337" s="55"/>
      <c r="T337" s="55"/>
      <c r="U337" s="55"/>
      <c r="V337" s="55"/>
      <c r="W337" s="135"/>
      <c r="X337" s="55"/>
      <c r="Y337" s="55"/>
      <c r="Z337" s="55"/>
      <c r="AA337" s="55"/>
      <c r="AB337" s="55"/>
      <c r="AC337" s="55"/>
      <c r="AD337" s="55"/>
      <c r="AE337" s="165">
        <f>COUNTA(L337:AD337)</f>
        <v>1</v>
      </c>
      <c r="AF337" s="399">
        <f>AE337/VLOOKUP(D337,$AI$13:$AJ$21,2,FALSE)</f>
        <v>7.6923076923076927E-2</v>
      </c>
      <c r="AG337" s="61" t="s">
        <v>785</v>
      </c>
      <c r="AH337" s="60"/>
      <c r="AI337" s="60"/>
      <c r="AJ337" s="60"/>
      <c r="AK337" s="60"/>
      <c r="AL337" s="60"/>
      <c r="AM337" s="60"/>
      <c r="AN337" s="60"/>
      <c r="AO337" s="60"/>
      <c r="AP337" s="60"/>
      <c r="AQ337" s="60"/>
      <c r="AR337" s="60"/>
      <c r="AS337" s="60"/>
      <c r="AT337" s="60"/>
      <c r="AU337" s="60"/>
      <c r="AV337" s="60"/>
      <c r="AW337" s="60"/>
      <c r="AX337" s="60"/>
      <c r="AY337" s="60"/>
      <c r="AZ337" s="60"/>
      <c r="BA337" s="60"/>
      <c r="BB337" s="60"/>
      <c r="BC337" s="60"/>
      <c r="BD337" s="60"/>
      <c r="BE337" s="60"/>
      <c r="BF337" s="60"/>
      <c r="BG337" s="60"/>
      <c r="BH337" s="60"/>
      <c r="BI337" s="60"/>
      <c r="BJ337" s="60"/>
      <c r="BK337" s="60"/>
      <c r="BL337" s="60"/>
      <c r="BM337" s="60"/>
      <c r="BN337" s="60"/>
      <c r="BO337" s="60"/>
      <c r="BP337" s="60"/>
      <c r="BQ337" s="60"/>
      <c r="BR337" s="60"/>
      <c r="BS337" s="60"/>
      <c r="BT337" s="60"/>
      <c r="BU337" s="60"/>
      <c r="BV337" s="60"/>
      <c r="BW337" s="60"/>
      <c r="BX337" s="60"/>
      <c r="BY337" s="60"/>
      <c r="BZ337" s="60"/>
      <c r="CA337" s="60"/>
      <c r="CB337" s="60"/>
      <c r="CC337" s="60"/>
      <c r="CD337" s="60"/>
      <c r="CE337" s="60"/>
      <c r="CF337" s="60"/>
      <c r="CG337" s="60"/>
      <c r="CH337" s="60"/>
      <c r="CI337" s="60"/>
      <c r="CJ337" s="60"/>
      <c r="CK337" s="60"/>
      <c r="CL337" s="60"/>
      <c r="CM337" s="60"/>
      <c r="CN337" s="60"/>
      <c r="CO337" s="60"/>
      <c r="CP337" s="60"/>
      <c r="CQ337" s="60"/>
      <c r="CR337" s="60"/>
      <c r="CS337" s="60"/>
      <c r="CT337" s="60"/>
      <c r="CU337" s="60"/>
      <c r="CV337" s="60"/>
      <c r="CW337" s="60"/>
      <c r="CX337" s="60"/>
      <c r="CY337" s="60"/>
      <c r="CZ337" s="60"/>
      <c r="DA337" s="60"/>
      <c r="DB337" s="60"/>
      <c r="DC337" s="60"/>
      <c r="DD337" s="60"/>
      <c r="DE337" s="60"/>
      <c r="DF337" s="60"/>
      <c r="DG337" s="60"/>
      <c r="DH337" s="60"/>
      <c r="DI337" s="60"/>
      <c r="DJ337" s="60"/>
      <c r="DK337" s="60"/>
      <c r="DL337" s="60"/>
      <c r="DM337" s="60"/>
      <c r="DN337" s="60"/>
      <c r="DO337" s="60"/>
      <c r="DP337" s="60"/>
      <c r="DQ337" s="60"/>
      <c r="DR337" s="60"/>
      <c r="DS337" s="60"/>
      <c r="DT337" s="60"/>
      <c r="DU337" s="60"/>
      <c r="DV337" s="60"/>
      <c r="DW337" s="60"/>
      <c r="DX337" s="60"/>
      <c r="DY337" s="60"/>
      <c r="DZ337" s="60"/>
      <c r="EA337" s="60"/>
      <c r="EB337" s="60"/>
      <c r="EC337" s="60"/>
      <c r="ED337" s="60"/>
      <c r="EE337" s="60"/>
      <c r="EF337" s="60"/>
      <c r="EG337" s="60"/>
      <c r="EH337" s="60"/>
      <c r="EI337" s="60"/>
      <c r="EJ337" s="60"/>
      <c r="EK337" s="60"/>
      <c r="EL337" s="60"/>
      <c r="EM337" s="60"/>
      <c r="EN337" s="60"/>
      <c r="EO337" s="60"/>
      <c r="EP337" s="60"/>
      <c r="EQ337" s="60"/>
      <c r="ER337" s="60"/>
      <c r="ES337" s="60"/>
      <c r="ET337" s="60"/>
      <c r="EU337" s="60"/>
      <c r="EV337" s="60"/>
      <c r="EW337" s="60"/>
      <c r="EX337" s="60"/>
      <c r="EY337" s="60"/>
      <c r="EZ337" s="60"/>
      <c r="FA337" s="60"/>
      <c r="FB337" s="60"/>
      <c r="FC337" s="60"/>
      <c r="FD337" s="60"/>
      <c r="FE337" s="60"/>
      <c r="FF337" s="60"/>
      <c r="FG337" s="60"/>
      <c r="FH337" s="60"/>
      <c r="FI337" s="60"/>
      <c r="FJ337" s="60"/>
      <c r="FK337" s="60"/>
      <c r="FL337" s="60"/>
      <c r="FM337" s="60"/>
      <c r="FN337" s="60"/>
      <c r="FO337" s="60"/>
      <c r="FP337" s="60"/>
      <c r="FQ337" s="60"/>
      <c r="FR337" s="60"/>
      <c r="FS337" s="60"/>
      <c r="FT337" s="60"/>
      <c r="FU337" s="60"/>
      <c r="FV337" s="60"/>
      <c r="FW337" s="60"/>
      <c r="FX337" s="60"/>
      <c r="FY337" s="60"/>
      <c r="FZ337" s="60"/>
      <c r="GA337" s="60"/>
      <c r="GB337" s="60"/>
      <c r="GC337" s="60"/>
      <c r="GD337" s="60"/>
      <c r="GE337" s="60"/>
      <c r="GF337" s="60"/>
      <c r="GG337" s="60"/>
      <c r="GH337" s="60"/>
      <c r="GI337" s="60"/>
      <c r="GJ337" s="60"/>
      <c r="GK337" s="60"/>
      <c r="GL337" s="60"/>
      <c r="GM337" s="60"/>
      <c r="GN337" s="60"/>
      <c r="GO337" s="60"/>
      <c r="GP337" s="60"/>
      <c r="GQ337" s="60"/>
      <c r="GR337" s="60"/>
      <c r="GS337" s="60"/>
      <c r="GT337" s="60"/>
      <c r="GU337" s="60"/>
      <c r="GV337" s="60"/>
      <c r="GW337" s="60"/>
      <c r="GX337" s="60"/>
      <c r="GY337" s="60"/>
      <c r="GZ337" s="60"/>
      <c r="HA337" s="60"/>
      <c r="HB337" s="60"/>
      <c r="HC337" s="60"/>
      <c r="HD337" s="60"/>
      <c r="HE337" s="60"/>
      <c r="HF337" s="60"/>
      <c r="HG337" s="60"/>
      <c r="HH337" s="60"/>
      <c r="HI337" s="60"/>
      <c r="HJ337" s="60"/>
      <c r="HK337" s="60"/>
      <c r="HL337" s="60"/>
      <c r="HM337" s="60"/>
      <c r="HN337" s="60"/>
      <c r="HO337" s="60"/>
      <c r="HP337" s="60"/>
      <c r="HQ337" s="60"/>
      <c r="HR337" s="60"/>
      <c r="HS337" s="60"/>
      <c r="HT337" s="60"/>
      <c r="HU337" s="60"/>
      <c r="HV337" s="60"/>
      <c r="HW337" s="60"/>
      <c r="HX337" s="60"/>
      <c r="HY337" s="60"/>
      <c r="HZ337" s="60"/>
      <c r="IA337" s="60"/>
      <c r="IB337" s="60"/>
      <c r="IC337" s="60"/>
      <c r="ID337" s="60"/>
      <c r="IE337" s="60"/>
      <c r="IF337" s="60"/>
      <c r="IG337" s="60"/>
      <c r="IH337" s="60"/>
      <c r="II337" s="60"/>
      <c r="IJ337" s="60"/>
      <c r="IK337" s="60"/>
      <c r="IL337" s="60"/>
      <c r="IM337" s="60"/>
      <c r="IN337" s="60"/>
      <c r="IO337" s="60"/>
      <c r="IP337" s="60"/>
      <c r="IQ337" s="60"/>
      <c r="IR337" s="60"/>
      <c r="IS337" s="60"/>
      <c r="IT337" s="60"/>
      <c r="IU337" s="60"/>
      <c r="IV337" s="60"/>
      <c r="IW337" s="60"/>
      <c r="IX337" s="60"/>
      <c r="IY337" s="60"/>
      <c r="IZ337" s="60"/>
      <c r="JA337" s="60"/>
      <c r="JB337" s="60"/>
      <c r="JC337" s="60"/>
      <c r="JD337" s="60"/>
      <c r="JE337" s="60"/>
      <c r="JF337" s="60"/>
      <c r="JG337" s="60"/>
      <c r="JH337" s="60"/>
      <c r="JI337" s="60"/>
      <c r="JJ337" s="60"/>
      <c r="JK337" s="60"/>
      <c r="JL337" s="60"/>
      <c r="JM337" s="60"/>
      <c r="JN337" s="60"/>
      <c r="JO337" s="60"/>
      <c r="JP337" s="60"/>
      <c r="JQ337" s="60"/>
      <c r="JR337" s="60"/>
      <c r="JS337" s="60"/>
      <c r="JT337" s="60"/>
      <c r="JU337" s="60"/>
      <c r="JV337" s="60"/>
      <c r="JW337" s="60"/>
      <c r="JX337" s="100"/>
      <c r="JY337" s="100"/>
      <c r="JZ337" s="100"/>
      <c r="KA337" s="100"/>
      <c r="KB337" s="100"/>
      <c r="KC337" s="100"/>
      <c r="KD337" s="100"/>
      <c r="KE337" s="100"/>
      <c r="KF337" s="100"/>
      <c r="KG337" s="100"/>
    </row>
    <row r="338" spans="1:293" s="144" customFormat="1" ht="15" customHeight="1" x14ac:dyDescent="0.25">
      <c r="A338" s="61" t="s">
        <v>1602</v>
      </c>
      <c r="B338" s="53" t="s">
        <v>1603</v>
      </c>
      <c r="C338" s="105" t="s">
        <v>944</v>
      </c>
      <c r="D338" s="61" t="s">
        <v>463</v>
      </c>
      <c r="E338" s="61" t="s">
        <v>431</v>
      </c>
      <c r="F338" s="61" t="s">
        <v>420</v>
      </c>
      <c r="G338" s="61" t="s">
        <v>1430</v>
      </c>
      <c r="H338" s="55"/>
      <c r="I338" s="169"/>
      <c r="J338" s="55" t="s">
        <v>967</v>
      </c>
      <c r="K338" s="182" t="s">
        <v>1803</v>
      </c>
      <c r="L338" s="55"/>
      <c r="M338" s="55"/>
      <c r="N338" s="55"/>
      <c r="O338" s="55"/>
      <c r="P338" s="55"/>
      <c r="Q338" s="55"/>
      <c r="R338" s="55"/>
      <c r="S338" s="55"/>
      <c r="T338" s="55" t="s">
        <v>1787</v>
      </c>
      <c r="U338" s="55"/>
      <c r="V338" s="55"/>
      <c r="W338" s="135"/>
      <c r="X338" s="55"/>
      <c r="Y338" s="55"/>
      <c r="Z338" s="55"/>
      <c r="AA338" s="55"/>
      <c r="AB338" s="55"/>
      <c r="AC338" s="55"/>
      <c r="AD338" s="55"/>
      <c r="AE338" s="165">
        <f>COUNTA(L338:AD338)</f>
        <v>1</v>
      </c>
      <c r="AF338" s="399">
        <f>AE338/VLOOKUP(D338,$AI$13:$AJ$21,2,FALSE)</f>
        <v>7.6923076923076927E-2</v>
      </c>
      <c r="AG338" s="61"/>
      <c r="AH338" s="100"/>
      <c r="AI338" s="100"/>
      <c r="AJ338" s="100"/>
      <c r="AK338" s="100"/>
      <c r="AL338" s="100"/>
      <c r="AM338" s="100"/>
      <c r="AN338" s="100"/>
      <c r="AO338" s="100"/>
      <c r="AP338" s="100"/>
      <c r="AQ338" s="100"/>
      <c r="AR338" s="100"/>
      <c r="AS338" s="100"/>
      <c r="AT338" s="100"/>
      <c r="AU338" s="100"/>
      <c r="AV338" s="100"/>
      <c r="AW338" s="100"/>
      <c r="AX338" s="100"/>
      <c r="AY338" s="100"/>
      <c r="AZ338" s="100"/>
      <c r="BA338" s="100"/>
      <c r="BB338" s="100"/>
      <c r="BC338" s="100"/>
      <c r="BD338" s="100"/>
      <c r="BE338" s="100"/>
      <c r="BF338" s="100"/>
      <c r="BG338" s="100"/>
      <c r="BH338" s="100"/>
      <c r="BI338" s="100"/>
      <c r="BJ338" s="100"/>
      <c r="BK338" s="100"/>
      <c r="BL338" s="100"/>
      <c r="BM338" s="100"/>
      <c r="BN338" s="100"/>
      <c r="BO338" s="100"/>
      <c r="BP338" s="100"/>
      <c r="BQ338" s="100"/>
      <c r="BR338" s="100"/>
      <c r="BS338" s="100"/>
      <c r="BT338" s="100"/>
      <c r="BU338" s="100"/>
      <c r="BV338" s="100"/>
      <c r="BW338" s="100"/>
      <c r="BX338" s="100"/>
      <c r="BY338" s="100"/>
      <c r="BZ338" s="100"/>
      <c r="CA338" s="100"/>
      <c r="CB338" s="100"/>
      <c r="CC338" s="100"/>
      <c r="CD338" s="100"/>
      <c r="CE338" s="100"/>
      <c r="CF338" s="100"/>
      <c r="CG338" s="100"/>
      <c r="CH338" s="100"/>
      <c r="CI338" s="100"/>
      <c r="CJ338" s="100"/>
      <c r="CK338" s="100"/>
      <c r="CL338" s="100"/>
      <c r="CM338" s="100"/>
      <c r="CN338" s="100"/>
      <c r="CO338" s="100"/>
      <c r="CP338" s="100"/>
      <c r="CQ338" s="100"/>
      <c r="CR338" s="100"/>
      <c r="CS338" s="100"/>
      <c r="CT338" s="100"/>
      <c r="CU338" s="100"/>
      <c r="CV338" s="100"/>
      <c r="CW338" s="100"/>
      <c r="CX338" s="100"/>
      <c r="CY338" s="100"/>
      <c r="CZ338" s="100"/>
      <c r="DA338" s="100"/>
      <c r="DB338" s="100"/>
      <c r="DC338" s="100"/>
      <c r="DD338" s="100"/>
      <c r="DE338" s="100"/>
      <c r="DF338" s="100"/>
      <c r="DG338" s="100"/>
      <c r="DH338" s="100"/>
      <c r="DI338" s="100"/>
      <c r="DJ338" s="100"/>
      <c r="DK338" s="100"/>
      <c r="DL338" s="100"/>
      <c r="DM338" s="100"/>
      <c r="DN338" s="100"/>
      <c r="DO338" s="100"/>
      <c r="DP338" s="100"/>
      <c r="DQ338" s="100"/>
      <c r="DR338" s="100"/>
      <c r="DS338" s="100"/>
      <c r="DT338" s="100"/>
      <c r="DU338" s="100"/>
      <c r="DV338" s="100"/>
      <c r="DW338" s="100"/>
      <c r="DX338" s="100"/>
      <c r="DY338" s="100"/>
      <c r="DZ338" s="100"/>
      <c r="EA338" s="100"/>
      <c r="EB338" s="100"/>
      <c r="EC338" s="100"/>
      <c r="ED338" s="100"/>
      <c r="EE338" s="100"/>
      <c r="EF338" s="100"/>
      <c r="EG338" s="100"/>
      <c r="EH338" s="100"/>
      <c r="EI338" s="100"/>
      <c r="EJ338" s="100"/>
      <c r="EK338" s="100"/>
      <c r="EL338" s="100"/>
      <c r="EM338" s="100"/>
      <c r="EN338" s="100"/>
      <c r="EO338" s="100"/>
      <c r="EP338" s="100"/>
      <c r="EQ338" s="100"/>
      <c r="ER338" s="100"/>
      <c r="ES338" s="100"/>
      <c r="ET338" s="100"/>
      <c r="EU338" s="100"/>
      <c r="EV338" s="100"/>
      <c r="EW338" s="100"/>
      <c r="EX338" s="100"/>
      <c r="EY338" s="100"/>
      <c r="EZ338" s="100"/>
      <c r="FA338" s="100"/>
      <c r="FB338" s="100"/>
      <c r="FC338" s="100"/>
      <c r="FD338" s="100"/>
      <c r="FE338" s="100"/>
      <c r="FF338" s="100"/>
      <c r="FG338" s="100"/>
      <c r="FH338" s="100"/>
      <c r="FI338" s="100"/>
      <c r="FJ338" s="100"/>
      <c r="FK338" s="100"/>
      <c r="FL338" s="100"/>
      <c r="FM338" s="100"/>
      <c r="FN338" s="100"/>
      <c r="FO338" s="100"/>
      <c r="FP338" s="100"/>
      <c r="FQ338" s="100"/>
      <c r="FR338" s="100"/>
      <c r="FS338" s="100"/>
      <c r="FT338" s="100"/>
      <c r="FU338" s="100"/>
      <c r="FV338" s="100"/>
      <c r="FW338" s="100"/>
      <c r="FX338" s="100"/>
      <c r="FY338" s="100"/>
      <c r="FZ338" s="100"/>
      <c r="GA338" s="100"/>
      <c r="GB338" s="100"/>
      <c r="GC338" s="100"/>
      <c r="GD338" s="100"/>
      <c r="GE338" s="100"/>
      <c r="GF338" s="100"/>
      <c r="GG338" s="100"/>
      <c r="GH338" s="100"/>
      <c r="GI338" s="100"/>
      <c r="GJ338" s="100"/>
      <c r="GK338" s="100"/>
      <c r="GL338" s="100"/>
      <c r="GM338" s="100"/>
      <c r="GN338" s="100"/>
      <c r="GO338" s="100"/>
      <c r="GP338" s="100"/>
      <c r="GQ338" s="100"/>
      <c r="GR338" s="100"/>
      <c r="GS338" s="100"/>
      <c r="GT338" s="100"/>
      <c r="GU338" s="100"/>
      <c r="GV338" s="100"/>
      <c r="GW338" s="100"/>
      <c r="GX338" s="100"/>
      <c r="GY338" s="100"/>
      <c r="GZ338" s="100"/>
      <c r="HA338" s="100"/>
      <c r="HB338" s="100"/>
      <c r="HC338" s="100"/>
      <c r="HD338" s="100"/>
      <c r="HE338" s="100"/>
      <c r="HF338" s="100"/>
      <c r="HG338" s="100"/>
      <c r="HH338" s="100"/>
      <c r="HI338" s="100"/>
      <c r="HJ338" s="100"/>
      <c r="HK338" s="100"/>
      <c r="HL338" s="100"/>
      <c r="HM338" s="100"/>
      <c r="HN338" s="100"/>
      <c r="HO338" s="100"/>
      <c r="HP338" s="100"/>
      <c r="HQ338" s="100"/>
      <c r="HR338" s="100"/>
      <c r="HS338" s="100"/>
      <c r="HT338" s="100"/>
      <c r="HU338" s="100"/>
      <c r="HV338" s="100"/>
      <c r="HW338" s="100"/>
      <c r="HX338" s="100"/>
      <c r="HY338" s="100"/>
      <c r="HZ338" s="100"/>
      <c r="IA338" s="100"/>
      <c r="IB338" s="100"/>
      <c r="IC338" s="100"/>
      <c r="ID338" s="100"/>
      <c r="IE338" s="100"/>
      <c r="IF338" s="100"/>
      <c r="IG338" s="100"/>
      <c r="IH338" s="100"/>
      <c r="II338" s="100"/>
      <c r="IJ338" s="100"/>
      <c r="IK338" s="100"/>
      <c r="IL338" s="100"/>
      <c r="IM338" s="100"/>
      <c r="IN338" s="100"/>
      <c r="IO338" s="100"/>
      <c r="IP338" s="100"/>
      <c r="IQ338" s="100"/>
      <c r="IR338" s="100"/>
      <c r="IS338" s="100"/>
      <c r="IT338" s="100"/>
      <c r="IU338" s="100"/>
      <c r="IV338" s="100"/>
      <c r="IW338" s="100"/>
      <c r="IX338" s="100"/>
      <c r="IY338" s="100"/>
      <c r="IZ338" s="100"/>
      <c r="JA338" s="100"/>
      <c r="JB338" s="100"/>
      <c r="JC338" s="100"/>
      <c r="JD338" s="100"/>
      <c r="JE338" s="100"/>
      <c r="JF338" s="100"/>
      <c r="JG338" s="100"/>
      <c r="JH338" s="100"/>
      <c r="JI338" s="100"/>
      <c r="JJ338" s="100"/>
      <c r="JK338" s="100"/>
      <c r="JL338" s="100"/>
      <c r="JM338" s="100"/>
      <c r="JN338" s="100"/>
      <c r="JO338" s="100"/>
      <c r="JP338" s="100"/>
      <c r="JQ338" s="100"/>
      <c r="JR338" s="100"/>
      <c r="JS338" s="100"/>
      <c r="JT338" s="100"/>
      <c r="JU338" s="100"/>
      <c r="JV338" s="100"/>
      <c r="JW338" s="100"/>
      <c r="JX338" s="100"/>
      <c r="JY338" s="100"/>
      <c r="JZ338" s="100"/>
      <c r="KA338" s="100"/>
      <c r="KB338" s="100"/>
      <c r="KC338" s="100"/>
      <c r="KD338" s="100"/>
      <c r="KE338" s="100"/>
      <c r="KF338" s="100"/>
      <c r="KG338" s="100"/>
    </row>
    <row r="339" spans="1:293" s="144" customFormat="1" ht="15" customHeight="1" x14ac:dyDescent="0.25">
      <c r="A339" s="61" t="s">
        <v>94</v>
      </c>
      <c r="B339" s="53" t="s">
        <v>219</v>
      </c>
      <c r="C339" s="105" t="s">
        <v>944</v>
      </c>
      <c r="D339" s="61" t="s">
        <v>463</v>
      </c>
      <c r="E339" s="61" t="s">
        <v>431</v>
      </c>
      <c r="F339" s="61" t="s">
        <v>420</v>
      </c>
      <c r="G339" s="61" t="s">
        <v>1415</v>
      </c>
      <c r="H339" s="55"/>
      <c r="I339" s="169"/>
      <c r="J339" s="55" t="s">
        <v>967</v>
      </c>
      <c r="K339" s="182" t="s">
        <v>1803</v>
      </c>
      <c r="L339" s="55"/>
      <c r="M339" s="55"/>
      <c r="N339" s="55" t="s">
        <v>521</v>
      </c>
      <c r="O339" s="55"/>
      <c r="P339" s="55"/>
      <c r="Q339" s="55"/>
      <c r="R339" s="55"/>
      <c r="S339" s="55"/>
      <c r="T339" s="55"/>
      <c r="U339" s="55"/>
      <c r="V339" s="55"/>
      <c r="W339" s="135"/>
      <c r="X339" s="55"/>
      <c r="Y339" s="55"/>
      <c r="Z339" s="55"/>
      <c r="AA339" s="55"/>
      <c r="AB339" s="55"/>
      <c r="AC339" s="55"/>
      <c r="AD339" s="55"/>
      <c r="AE339" s="165">
        <f>COUNTA(L339:AD339)</f>
        <v>1</v>
      </c>
      <c r="AF339" s="399">
        <f>AE339/VLOOKUP(D339,$AI$13:$AJ$21,2,FALSE)</f>
        <v>7.6923076923076927E-2</v>
      </c>
      <c r="AG339" s="61"/>
      <c r="JX339" s="100"/>
      <c r="JY339" s="100"/>
      <c r="JZ339" s="100"/>
      <c r="KA339" s="100"/>
      <c r="KB339" s="100"/>
      <c r="KC339" s="100"/>
      <c r="KD339" s="100"/>
      <c r="KE339" s="100"/>
      <c r="KF339" s="100"/>
      <c r="KG339" s="100"/>
    </row>
    <row r="340" spans="1:293" s="144" customFormat="1" ht="15" customHeight="1" x14ac:dyDescent="0.25">
      <c r="A340" s="61" t="s">
        <v>1591</v>
      </c>
      <c r="B340" s="53" t="s">
        <v>1968</v>
      </c>
      <c r="C340" s="105" t="s">
        <v>944</v>
      </c>
      <c r="D340" s="61" t="s">
        <v>463</v>
      </c>
      <c r="E340" s="61" t="s">
        <v>431</v>
      </c>
      <c r="F340" s="61" t="s">
        <v>420</v>
      </c>
      <c r="G340" s="61" t="s">
        <v>1415</v>
      </c>
      <c r="H340" s="55"/>
      <c r="I340" s="169"/>
      <c r="J340" s="55" t="s">
        <v>967</v>
      </c>
      <c r="K340" s="182" t="s">
        <v>1803</v>
      </c>
      <c r="L340" s="55"/>
      <c r="M340" s="55"/>
      <c r="N340" s="55"/>
      <c r="O340" s="55"/>
      <c r="P340" s="55"/>
      <c r="Q340" s="55"/>
      <c r="R340" s="55"/>
      <c r="S340" s="288" t="s">
        <v>1961</v>
      </c>
      <c r="T340" s="55"/>
      <c r="U340" s="55"/>
      <c r="V340" s="55"/>
      <c r="W340" s="135"/>
      <c r="X340" s="55"/>
      <c r="Y340" s="55"/>
      <c r="Z340" s="55"/>
      <c r="AA340" s="55"/>
      <c r="AB340" s="55"/>
      <c r="AC340" s="55"/>
      <c r="AD340" s="55"/>
      <c r="AE340" s="165">
        <f>COUNTA(L340:AD340)</f>
        <v>1</v>
      </c>
      <c r="AF340" s="399">
        <f>AE340/VLOOKUP(D340,$AI$13:$AJ$21,2,FALSE)</f>
        <v>7.6923076923076927E-2</v>
      </c>
      <c r="AG340" s="61"/>
      <c r="AH340" s="100"/>
      <c r="AI340" s="100"/>
      <c r="AJ340" s="100"/>
      <c r="AK340" s="100"/>
      <c r="AL340" s="100"/>
      <c r="AM340" s="100"/>
      <c r="AN340" s="100"/>
      <c r="AO340" s="100"/>
      <c r="AP340" s="100"/>
      <c r="AQ340" s="100"/>
      <c r="AR340" s="100"/>
      <c r="AS340" s="100"/>
      <c r="AT340" s="100"/>
      <c r="AU340" s="100"/>
      <c r="AV340" s="100"/>
      <c r="AW340" s="100"/>
      <c r="AX340" s="100"/>
      <c r="AY340" s="100"/>
      <c r="AZ340" s="100"/>
      <c r="BA340" s="100"/>
      <c r="BB340" s="100"/>
      <c r="BC340" s="100"/>
      <c r="BD340" s="100"/>
      <c r="BE340" s="100"/>
      <c r="BF340" s="100"/>
      <c r="BG340" s="100"/>
      <c r="BH340" s="100"/>
      <c r="BI340" s="100"/>
      <c r="BJ340" s="100"/>
      <c r="BK340" s="100"/>
      <c r="BL340" s="100"/>
      <c r="BM340" s="100"/>
      <c r="BN340" s="100"/>
      <c r="BO340" s="100"/>
      <c r="BP340" s="100"/>
      <c r="BQ340" s="100"/>
      <c r="BR340" s="100"/>
      <c r="BS340" s="100"/>
      <c r="BT340" s="100"/>
      <c r="BU340" s="100"/>
      <c r="BV340" s="100"/>
      <c r="BW340" s="100"/>
      <c r="BX340" s="100"/>
      <c r="BY340" s="100"/>
      <c r="BZ340" s="100"/>
      <c r="CA340" s="100"/>
      <c r="CB340" s="100"/>
      <c r="CC340" s="100"/>
      <c r="CD340" s="100"/>
      <c r="CE340" s="100"/>
      <c r="CF340" s="100"/>
      <c r="CG340" s="100"/>
      <c r="CH340" s="100"/>
      <c r="CI340" s="100"/>
      <c r="CJ340" s="100"/>
      <c r="CK340" s="100"/>
      <c r="CL340" s="100"/>
      <c r="CM340" s="100"/>
      <c r="CN340" s="100"/>
      <c r="CO340" s="100"/>
      <c r="CP340" s="100"/>
      <c r="CQ340" s="100"/>
      <c r="CR340" s="100"/>
      <c r="CS340" s="100"/>
      <c r="CT340" s="100"/>
      <c r="CU340" s="100"/>
      <c r="CV340" s="100"/>
      <c r="CW340" s="100"/>
      <c r="CX340" s="100"/>
      <c r="CY340" s="100"/>
      <c r="CZ340" s="100"/>
      <c r="DA340" s="100"/>
      <c r="DB340" s="100"/>
      <c r="DC340" s="100"/>
      <c r="DD340" s="100"/>
      <c r="DE340" s="100"/>
      <c r="DF340" s="100"/>
      <c r="DG340" s="100"/>
      <c r="DH340" s="100"/>
      <c r="DI340" s="100"/>
      <c r="DJ340" s="100"/>
      <c r="DK340" s="100"/>
      <c r="DL340" s="100"/>
      <c r="DM340" s="100"/>
      <c r="DN340" s="100"/>
      <c r="DO340" s="100"/>
      <c r="DP340" s="100"/>
      <c r="DQ340" s="100"/>
      <c r="DR340" s="100"/>
      <c r="DS340" s="100"/>
      <c r="DT340" s="100"/>
      <c r="DU340" s="100"/>
      <c r="DV340" s="100"/>
      <c r="DW340" s="100"/>
      <c r="DX340" s="100"/>
      <c r="DY340" s="100"/>
      <c r="DZ340" s="100"/>
      <c r="EA340" s="100"/>
      <c r="EB340" s="100"/>
      <c r="EC340" s="100"/>
      <c r="ED340" s="100"/>
      <c r="EE340" s="100"/>
      <c r="EF340" s="100"/>
      <c r="EG340" s="100"/>
      <c r="EH340" s="100"/>
      <c r="EI340" s="100"/>
      <c r="EJ340" s="100"/>
      <c r="EK340" s="100"/>
      <c r="EL340" s="100"/>
      <c r="EM340" s="100"/>
      <c r="EN340" s="100"/>
      <c r="EO340" s="100"/>
      <c r="EP340" s="100"/>
      <c r="EQ340" s="100"/>
      <c r="ER340" s="100"/>
      <c r="ES340" s="100"/>
      <c r="ET340" s="100"/>
      <c r="EU340" s="100"/>
      <c r="EV340" s="100"/>
      <c r="EW340" s="100"/>
      <c r="EX340" s="100"/>
      <c r="EY340" s="100"/>
      <c r="EZ340" s="100"/>
      <c r="FA340" s="100"/>
      <c r="FB340" s="100"/>
      <c r="FC340" s="100"/>
      <c r="FD340" s="100"/>
      <c r="FE340" s="100"/>
      <c r="FF340" s="100"/>
      <c r="FG340" s="100"/>
      <c r="FH340" s="100"/>
      <c r="FI340" s="100"/>
      <c r="FJ340" s="100"/>
      <c r="FK340" s="100"/>
      <c r="FL340" s="100"/>
      <c r="FM340" s="100"/>
      <c r="FN340" s="100"/>
      <c r="FO340" s="100"/>
      <c r="FP340" s="100"/>
      <c r="FQ340" s="100"/>
      <c r="FR340" s="100"/>
      <c r="FS340" s="100"/>
      <c r="FT340" s="100"/>
      <c r="FU340" s="100"/>
      <c r="FV340" s="100"/>
      <c r="FW340" s="100"/>
      <c r="FX340" s="100"/>
      <c r="FY340" s="100"/>
      <c r="FZ340" s="100"/>
      <c r="GA340" s="100"/>
      <c r="GB340" s="100"/>
      <c r="GC340" s="100"/>
      <c r="GD340" s="100"/>
      <c r="GE340" s="100"/>
      <c r="GF340" s="100"/>
      <c r="GG340" s="100"/>
      <c r="GH340" s="100"/>
      <c r="GI340" s="100"/>
      <c r="GJ340" s="100"/>
      <c r="GK340" s="100"/>
      <c r="GL340" s="100"/>
      <c r="GM340" s="100"/>
      <c r="GN340" s="100"/>
      <c r="GO340" s="100"/>
      <c r="GP340" s="100"/>
      <c r="GQ340" s="100"/>
      <c r="GR340" s="100"/>
      <c r="GS340" s="100"/>
      <c r="GT340" s="100"/>
      <c r="GU340" s="100"/>
      <c r="GV340" s="100"/>
      <c r="GW340" s="100"/>
      <c r="GX340" s="100"/>
      <c r="GY340" s="100"/>
      <c r="GZ340" s="100"/>
      <c r="HA340" s="100"/>
      <c r="HB340" s="100"/>
      <c r="HC340" s="100"/>
      <c r="HD340" s="100"/>
      <c r="HE340" s="100"/>
      <c r="HF340" s="100"/>
      <c r="HG340" s="100"/>
      <c r="HH340" s="100"/>
      <c r="HI340" s="100"/>
      <c r="HJ340" s="100"/>
      <c r="HK340" s="100"/>
      <c r="HL340" s="100"/>
      <c r="HM340" s="100"/>
      <c r="HN340" s="100"/>
      <c r="HO340" s="100"/>
      <c r="HP340" s="100"/>
      <c r="HQ340" s="100"/>
      <c r="HR340" s="100"/>
      <c r="HS340" s="100"/>
      <c r="HT340" s="100"/>
      <c r="HU340" s="100"/>
      <c r="HV340" s="100"/>
      <c r="HW340" s="100"/>
      <c r="HX340" s="100"/>
      <c r="HY340" s="100"/>
      <c r="HZ340" s="100"/>
      <c r="IA340" s="100"/>
      <c r="IB340" s="100"/>
      <c r="IC340" s="100"/>
      <c r="ID340" s="100"/>
      <c r="IE340" s="100"/>
      <c r="IF340" s="100"/>
      <c r="IG340" s="100"/>
      <c r="IH340" s="100"/>
      <c r="II340" s="100"/>
      <c r="IJ340" s="100"/>
      <c r="IK340" s="100"/>
      <c r="IL340" s="100"/>
      <c r="IM340" s="100"/>
      <c r="IN340" s="100"/>
      <c r="IO340" s="100"/>
      <c r="IP340" s="100"/>
      <c r="IQ340" s="100"/>
      <c r="IR340" s="100"/>
      <c r="IS340" s="100"/>
      <c r="IT340" s="100"/>
      <c r="IU340" s="100"/>
      <c r="IV340" s="100"/>
      <c r="IW340" s="100"/>
      <c r="IX340" s="100"/>
      <c r="IY340" s="100"/>
      <c r="IZ340" s="100"/>
      <c r="JA340" s="100"/>
      <c r="JB340" s="100"/>
      <c r="JC340" s="100"/>
      <c r="JD340" s="100"/>
      <c r="JE340" s="100"/>
      <c r="JF340" s="100"/>
      <c r="JG340" s="100"/>
      <c r="JH340" s="100"/>
      <c r="JI340" s="100"/>
      <c r="JJ340" s="100"/>
      <c r="JK340" s="100"/>
      <c r="JL340" s="100"/>
      <c r="JM340" s="100"/>
      <c r="JN340" s="100"/>
      <c r="JO340" s="100"/>
      <c r="JP340" s="100"/>
      <c r="JQ340" s="100"/>
      <c r="JR340" s="100"/>
      <c r="JS340" s="100"/>
      <c r="JT340" s="100"/>
      <c r="JU340" s="100"/>
      <c r="JV340" s="100"/>
      <c r="JW340" s="100"/>
      <c r="JX340" s="100"/>
      <c r="JY340" s="100"/>
      <c r="JZ340" s="100"/>
      <c r="KA340" s="100"/>
      <c r="KB340" s="100"/>
      <c r="KC340" s="100"/>
      <c r="KD340" s="100"/>
      <c r="KE340" s="100"/>
      <c r="KF340" s="100"/>
      <c r="KG340" s="100"/>
    </row>
    <row r="341" spans="1:293" s="144" customFormat="1" ht="15" customHeight="1" x14ac:dyDescent="0.25">
      <c r="A341" s="61" t="s">
        <v>1585</v>
      </c>
      <c r="B341" s="53" t="s">
        <v>1608</v>
      </c>
      <c r="C341" s="105" t="s">
        <v>944</v>
      </c>
      <c r="D341" s="61" t="s">
        <v>463</v>
      </c>
      <c r="E341" s="61" t="s">
        <v>431</v>
      </c>
      <c r="F341" s="61" t="s">
        <v>420</v>
      </c>
      <c r="G341" s="61" t="s">
        <v>1587</v>
      </c>
      <c r="H341" s="55"/>
      <c r="I341" s="169"/>
      <c r="J341" s="55" t="s">
        <v>967</v>
      </c>
      <c r="K341" s="182" t="s">
        <v>1803</v>
      </c>
      <c r="L341" s="55"/>
      <c r="M341" s="55"/>
      <c r="N341" s="55"/>
      <c r="O341" s="55"/>
      <c r="P341" s="55"/>
      <c r="Q341" s="55"/>
      <c r="R341" s="55"/>
      <c r="S341" s="55"/>
      <c r="T341" s="55" t="s">
        <v>1787</v>
      </c>
      <c r="U341" s="55"/>
      <c r="V341" s="55"/>
      <c r="W341" s="135"/>
      <c r="X341" s="55"/>
      <c r="Y341" s="55"/>
      <c r="Z341" s="55"/>
      <c r="AA341" s="55"/>
      <c r="AB341" s="55"/>
      <c r="AC341" s="55"/>
      <c r="AD341" s="55"/>
      <c r="AE341" s="165">
        <f>COUNTA(L341:AD341)</f>
        <v>1</v>
      </c>
      <c r="AF341" s="399">
        <f>AE341/VLOOKUP(D341,$AI$13:$AJ$21,2,FALSE)</f>
        <v>7.6923076923076927E-2</v>
      </c>
      <c r="AG341" s="61"/>
      <c r="AH341" s="100"/>
      <c r="AI341" s="100"/>
      <c r="AJ341" s="100"/>
      <c r="AK341" s="100"/>
      <c r="AL341" s="100"/>
      <c r="AM341" s="100"/>
      <c r="AN341" s="100"/>
      <c r="AO341" s="100"/>
      <c r="AP341" s="100"/>
      <c r="AQ341" s="100"/>
      <c r="AR341" s="100"/>
      <c r="AS341" s="100"/>
      <c r="AT341" s="100"/>
      <c r="AU341" s="100"/>
      <c r="AV341" s="100"/>
      <c r="AW341" s="100"/>
      <c r="AX341" s="100"/>
      <c r="AY341" s="100"/>
      <c r="AZ341" s="100"/>
      <c r="BA341" s="100"/>
      <c r="BB341" s="100"/>
      <c r="BC341" s="100"/>
      <c r="BD341" s="100"/>
      <c r="BE341" s="100"/>
      <c r="BF341" s="100"/>
      <c r="BG341" s="100"/>
      <c r="BH341" s="100"/>
      <c r="BI341" s="100"/>
      <c r="BJ341" s="100"/>
      <c r="BK341" s="100"/>
      <c r="BL341" s="100"/>
      <c r="BM341" s="100"/>
      <c r="BN341" s="100"/>
      <c r="BO341" s="100"/>
      <c r="BP341" s="100"/>
      <c r="BQ341" s="100"/>
      <c r="BR341" s="100"/>
      <c r="BS341" s="100"/>
      <c r="BT341" s="100"/>
      <c r="BU341" s="100"/>
      <c r="BV341" s="100"/>
      <c r="BW341" s="100"/>
      <c r="BX341" s="100"/>
      <c r="BY341" s="100"/>
      <c r="BZ341" s="100"/>
      <c r="CA341" s="100"/>
      <c r="CB341" s="100"/>
      <c r="CC341" s="100"/>
      <c r="CD341" s="100"/>
      <c r="CE341" s="100"/>
      <c r="CF341" s="100"/>
      <c r="CG341" s="100"/>
      <c r="CH341" s="100"/>
      <c r="CI341" s="100"/>
      <c r="CJ341" s="100"/>
      <c r="CK341" s="100"/>
      <c r="CL341" s="100"/>
      <c r="CM341" s="100"/>
      <c r="CN341" s="100"/>
      <c r="CO341" s="100"/>
      <c r="CP341" s="100"/>
      <c r="CQ341" s="100"/>
      <c r="CR341" s="100"/>
      <c r="CS341" s="100"/>
      <c r="CT341" s="100"/>
      <c r="CU341" s="100"/>
      <c r="CV341" s="100"/>
      <c r="CW341" s="100"/>
      <c r="CX341" s="100"/>
      <c r="CY341" s="100"/>
      <c r="CZ341" s="100"/>
      <c r="DA341" s="100"/>
      <c r="DB341" s="100"/>
      <c r="DC341" s="100"/>
      <c r="DD341" s="100"/>
      <c r="DE341" s="100"/>
      <c r="DF341" s="100"/>
      <c r="DG341" s="100"/>
      <c r="DH341" s="100"/>
      <c r="DI341" s="100"/>
      <c r="DJ341" s="100"/>
      <c r="DK341" s="100"/>
      <c r="DL341" s="100"/>
      <c r="DM341" s="100"/>
      <c r="DN341" s="100"/>
      <c r="DO341" s="100"/>
      <c r="DP341" s="100"/>
      <c r="DQ341" s="100"/>
      <c r="DR341" s="100"/>
      <c r="DS341" s="100"/>
      <c r="DT341" s="100"/>
      <c r="DU341" s="100"/>
      <c r="DV341" s="100"/>
      <c r="DW341" s="100"/>
      <c r="DX341" s="100"/>
      <c r="DY341" s="100"/>
      <c r="DZ341" s="100"/>
      <c r="EA341" s="100"/>
      <c r="EB341" s="100"/>
      <c r="EC341" s="100"/>
      <c r="ED341" s="100"/>
      <c r="EE341" s="100"/>
      <c r="EF341" s="100"/>
      <c r="EG341" s="100"/>
      <c r="EH341" s="100"/>
      <c r="EI341" s="100"/>
      <c r="EJ341" s="100"/>
      <c r="EK341" s="100"/>
      <c r="EL341" s="100"/>
      <c r="EM341" s="100"/>
      <c r="EN341" s="100"/>
      <c r="EO341" s="100"/>
      <c r="EP341" s="100"/>
      <c r="EQ341" s="100"/>
      <c r="ER341" s="100"/>
      <c r="ES341" s="100"/>
      <c r="ET341" s="100"/>
      <c r="EU341" s="100"/>
      <c r="EV341" s="100"/>
      <c r="EW341" s="100"/>
      <c r="EX341" s="100"/>
      <c r="EY341" s="100"/>
      <c r="EZ341" s="100"/>
      <c r="FA341" s="100"/>
      <c r="FB341" s="100"/>
      <c r="FC341" s="100"/>
      <c r="FD341" s="100"/>
      <c r="FE341" s="100"/>
      <c r="FF341" s="100"/>
      <c r="FG341" s="100"/>
      <c r="FH341" s="100"/>
      <c r="FI341" s="100"/>
      <c r="FJ341" s="100"/>
      <c r="FK341" s="100"/>
      <c r="FL341" s="100"/>
      <c r="FM341" s="100"/>
      <c r="FN341" s="100"/>
      <c r="FO341" s="100"/>
      <c r="FP341" s="100"/>
      <c r="FQ341" s="100"/>
      <c r="FR341" s="100"/>
      <c r="FS341" s="100"/>
      <c r="FT341" s="100"/>
      <c r="FU341" s="100"/>
      <c r="FV341" s="100"/>
      <c r="FW341" s="100"/>
      <c r="FX341" s="100"/>
      <c r="FY341" s="100"/>
      <c r="FZ341" s="100"/>
      <c r="GA341" s="100"/>
      <c r="GB341" s="100"/>
      <c r="GC341" s="100"/>
      <c r="GD341" s="100"/>
      <c r="GE341" s="100"/>
      <c r="GF341" s="100"/>
      <c r="GG341" s="100"/>
      <c r="GH341" s="100"/>
      <c r="GI341" s="100"/>
      <c r="GJ341" s="100"/>
      <c r="GK341" s="100"/>
      <c r="GL341" s="100"/>
      <c r="GM341" s="100"/>
      <c r="GN341" s="100"/>
      <c r="GO341" s="100"/>
      <c r="GP341" s="100"/>
      <c r="GQ341" s="100"/>
      <c r="GR341" s="100"/>
      <c r="GS341" s="100"/>
      <c r="GT341" s="100"/>
      <c r="GU341" s="100"/>
      <c r="GV341" s="100"/>
      <c r="GW341" s="100"/>
      <c r="GX341" s="100"/>
      <c r="GY341" s="100"/>
      <c r="GZ341" s="100"/>
      <c r="HA341" s="100"/>
      <c r="HB341" s="100"/>
      <c r="HC341" s="100"/>
      <c r="HD341" s="100"/>
      <c r="HE341" s="100"/>
      <c r="HF341" s="100"/>
      <c r="HG341" s="100"/>
      <c r="HH341" s="100"/>
      <c r="HI341" s="100"/>
      <c r="HJ341" s="100"/>
      <c r="HK341" s="100"/>
      <c r="HL341" s="100"/>
      <c r="HM341" s="100"/>
      <c r="HN341" s="100"/>
      <c r="HO341" s="100"/>
      <c r="HP341" s="100"/>
      <c r="HQ341" s="100"/>
      <c r="HR341" s="100"/>
      <c r="HS341" s="100"/>
      <c r="HT341" s="100"/>
      <c r="HU341" s="100"/>
      <c r="HV341" s="100"/>
      <c r="HW341" s="100"/>
      <c r="HX341" s="100"/>
      <c r="HY341" s="100"/>
      <c r="HZ341" s="100"/>
      <c r="IA341" s="100"/>
      <c r="IB341" s="100"/>
      <c r="IC341" s="100"/>
      <c r="ID341" s="100"/>
      <c r="IE341" s="100"/>
      <c r="IF341" s="100"/>
      <c r="IG341" s="100"/>
      <c r="IH341" s="100"/>
      <c r="II341" s="100"/>
      <c r="IJ341" s="100"/>
      <c r="IK341" s="100"/>
      <c r="IL341" s="100"/>
      <c r="IM341" s="100"/>
      <c r="IN341" s="100"/>
      <c r="IO341" s="100"/>
      <c r="IP341" s="100"/>
      <c r="IQ341" s="100"/>
      <c r="IR341" s="100"/>
      <c r="IS341" s="100"/>
      <c r="IT341" s="100"/>
      <c r="IU341" s="100"/>
      <c r="IV341" s="100"/>
      <c r="IW341" s="100"/>
      <c r="IX341" s="100"/>
      <c r="IY341" s="100"/>
      <c r="IZ341" s="100"/>
      <c r="JA341" s="100"/>
      <c r="JB341" s="100"/>
      <c r="JC341" s="100"/>
      <c r="JD341" s="100"/>
      <c r="JE341" s="100"/>
      <c r="JF341" s="100"/>
      <c r="JG341" s="100"/>
      <c r="JH341" s="100"/>
      <c r="JI341" s="100"/>
      <c r="JJ341" s="100"/>
      <c r="JK341" s="100"/>
      <c r="JL341" s="100"/>
      <c r="JM341" s="100"/>
      <c r="JN341" s="100"/>
      <c r="JO341" s="100"/>
      <c r="JP341" s="100"/>
      <c r="JQ341" s="100"/>
      <c r="JR341" s="100"/>
      <c r="JS341" s="100"/>
      <c r="JT341" s="100"/>
      <c r="JU341" s="100"/>
      <c r="JV341" s="100"/>
      <c r="JW341" s="100"/>
      <c r="JX341" s="60"/>
      <c r="JY341" s="60"/>
      <c r="JZ341" s="60"/>
      <c r="KA341" s="60"/>
      <c r="KB341" s="60"/>
      <c r="KC341" s="60"/>
      <c r="KD341" s="60"/>
      <c r="KE341" s="60"/>
      <c r="KF341" s="60"/>
      <c r="KG341" s="60"/>
    </row>
    <row r="342" spans="1:293" s="144" customFormat="1" ht="15" customHeight="1" x14ac:dyDescent="0.25">
      <c r="A342" s="61" t="s">
        <v>1589</v>
      </c>
      <c r="B342" s="53" t="s">
        <v>1590</v>
      </c>
      <c r="C342" s="105" t="s">
        <v>944</v>
      </c>
      <c r="D342" s="61" t="s">
        <v>463</v>
      </c>
      <c r="E342" s="61" t="s">
        <v>431</v>
      </c>
      <c r="F342" s="61" t="s">
        <v>420</v>
      </c>
      <c r="G342" s="61" t="s">
        <v>1415</v>
      </c>
      <c r="H342" s="55"/>
      <c r="I342" s="169"/>
      <c r="J342" s="55" t="s">
        <v>967</v>
      </c>
      <c r="K342" s="182" t="s">
        <v>1803</v>
      </c>
      <c r="L342" s="55"/>
      <c r="M342" s="55"/>
      <c r="N342" s="55"/>
      <c r="O342" s="55"/>
      <c r="P342" s="55"/>
      <c r="Q342" s="55"/>
      <c r="R342" s="55"/>
      <c r="S342" s="55"/>
      <c r="T342" s="55" t="s">
        <v>1784</v>
      </c>
      <c r="U342" s="55"/>
      <c r="V342" s="55"/>
      <c r="W342" s="135"/>
      <c r="X342" s="55"/>
      <c r="Y342" s="55"/>
      <c r="Z342" s="55"/>
      <c r="AA342" s="55"/>
      <c r="AB342" s="55"/>
      <c r="AC342" s="55"/>
      <c r="AD342" s="55"/>
      <c r="AE342" s="165">
        <f>COUNTA(L342:AD342)</f>
        <v>1</v>
      </c>
      <c r="AF342" s="399">
        <f>AE342/VLOOKUP(D342,$AI$13:$AJ$21,2,FALSE)</f>
        <v>7.6923076923076927E-2</v>
      </c>
      <c r="AG342" s="61"/>
      <c r="AH342" s="60"/>
      <c r="AI342" s="60"/>
      <c r="AJ342" s="60"/>
      <c r="AK342" s="60"/>
      <c r="AL342" s="60"/>
      <c r="AM342" s="60"/>
      <c r="AN342" s="60"/>
      <c r="AO342" s="60"/>
      <c r="AP342" s="60"/>
      <c r="AQ342" s="60"/>
      <c r="AR342" s="60"/>
      <c r="AS342" s="60"/>
      <c r="AT342" s="60"/>
      <c r="AU342" s="60"/>
      <c r="AV342" s="60"/>
      <c r="AW342" s="60"/>
      <c r="AX342" s="60"/>
      <c r="AY342" s="60"/>
      <c r="AZ342" s="60"/>
      <c r="BA342" s="60"/>
      <c r="BB342" s="60"/>
      <c r="BC342" s="60"/>
      <c r="BD342" s="60"/>
      <c r="BE342" s="60"/>
      <c r="BF342" s="60"/>
      <c r="BG342" s="60"/>
      <c r="BH342" s="60"/>
      <c r="BI342" s="60"/>
      <c r="BJ342" s="60"/>
      <c r="BK342" s="60"/>
      <c r="BL342" s="60"/>
      <c r="BM342" s="60"/>
      <c r="BN342" s="60"/>
      <c r="BO342" s="60"/>
      <c r="BP342" s="60"/>
      <c r="BQ342" s="60"/>
      <c r="BR342" s="60"/>
      <c r="BS342" s="60"/>
      <c r="BT342" s="60"/>
      <c r="BU342" s="60"/>
      <c r="BV342" s="60"/>
      <c r="BW342" s="60"/>
      <c r="BX342" s="60"/>
      <c r="BY342" s="60"/>
      <c r="BZ342" s="60"/>
      <c r="CA342" s="60"/>
      <c r="CB342" s="60"/>
      <c r="CC342" s="60"/>
      <c r="CD342" s="60"/>
      <c r="CE342" s="60"/>
      <c r="CF342" s="60"/>
      <c r="CG342" s="60"/>
      <c r="CH342" s="60"/>
      <c r="CI342" s="60"/>
      <c r="CJ342" s="60"/>
      <c r="CK342" s="60"/>
      <c r="CL342" s="60"/>
      <c r="CM342" s="60"/>
      <c r="CN342" s="60"/>
      <c r="CO342" s="60"/>
      <c r="CP342" s="60"/>
      <c r="CQ342" s="60"/>
      <c r="CR342" s="60"/>
      <c r="CS342" s="60"/>
      <c r="CT342" s="60"/>
      <c r="CU342" s="60"/>
      <c r="CV342" s="60"/>
      <c r="CW342" s="60"/>
      <c r="CX342" s="60"/>
      <c r="CY342" s="60"/>
      <c r="CZ342" s="60"/>
      <c r="DA342" s="60"/>
      <c r="DB342" s="60"/>
      <c r="DC342" s="60"/>
      <c r="DD342" s="60"/>
      <c r="DE342" s="60"/>
      <c r="DF342" s="60"/>
      <c r="DG342" s="60"/>
      <c r="DH342" s="60"/>
      <c r="DI342" s="60"/>
      <c r="DJ342" s="60"/>
      <c r="DK342" s="60"/>
      <c r="DL342" s="60"/>
      <c r="DM342" s="60"/>
      <c r="DN342" s="60"/>
      <c r="DO342" s="60"/>
      <c r="DP342" s="60"/>
      <c r="DQ342" s="60"/>
      <c r="DR342" s="60"/>
      <c r="DS342" s="60"/>
      <c r="DT342" s="60"/>
      <c r="DU342" s="60"/>
      <c r="DV342" s="60"/>
      <c r="DW342" s="60"/>
      <c r="DX342" s="60"/>
      <c r="DY342" s="60"/>
      <c r="DZ342" s="60"/>
      <c r="EA342" s="60"/>
      <c r="EB342" s="60"/>
      <c r="EC342" s="60"/>
      <c r="ED342" s="60"/>
      <c r="EE342" s="60"/>
      <c r="EF342" s="60"/>
      <c r="EG342" s="60"/>
      <c r="EH342" s="60"/>
      <c r="EI342" s="60"/>
      <c r="EJ342" s="60"/>
      <c r="EK342" s="60"/>
      <c r="EL342" s="60"/>
      <c r="EM342" s="60"/>
      <c r="EN342" s="60"/>
      <c r="EO342" s="60"/>
      <c r="EP342" s="60"/>
      <c r="EQ342" s="60"/>
      <c r="ER342" s="60"/>
      <c r="ES342" s="60"/>
      <c r="ET342" s="60"/>
      <c r="EU342" s="60"/>
      <c r="EV342" s="60"/>
      <c r="EW342" s="60"/>
      <c r="EX342" s="60"/>
      <c r="EY342" s="60"/>
      <c r="EZ342" s="60"/>
      <c r="FA342" s="60"/>
      <c r="FB342" s="60"/>
      <c r="FC342" s="60"/>
      <c r="FD342" s="60"/>
      <c r="FE342" s="60"/>
      <c r="FF342" s="60"/>
      <c r="FG342" s="60"/>
      <c r="FH342" s="60"/>
      <c r="FI342" s="60"/>
      <c r="FJ342" s="60"/>
      <c r="FK342" s="60"/>
      <c r="FL342" s="60"/>
      <c r="FM342" s="60"/>
      <c r="FN342" s="60"/>
      <c r="FO342" s="60"/>
      <c r="FP342" s="60"/>
      <c r="FQ342" s="60"/>
      <c r="FR342" s="60"/>
      <c r="FS342" s="60"/>
      <c r="FT342" s="60"/>
      <c r="FU342" s="60"/>
      <c r="FV342" s="60"/>
      <c r="FW342" s="60"/>
      <c r="FX342" s="60"/>
      <c r="FY342" s="60"/>
      <c r="FZ342" s="60"/>
      <c r="GA342" s="60"/>
      <c r="GB342" s="60"/>
      <c r="GC342" s="60"/>
      <c r="GD342" s="60"/>
      <c r="GE342" s="60"/>
      <c r="GF342" s="60"/>
      <c r="GG342" s="60"/>
      <c r="GH342" s="60"/>
      <c r="GI342" s="60"/>
      <c r="GJ342" s="60"/>
      <c r="GK342" s="60"/>
      <c r="GL342" s="60"/>
      <c r="GM342" s="60"/>
      <c r="GN342" s="60"/>
      <c r="GO342" s="60"/>
      <c r="GP342" s="60"/>
      <c r="GQ342" s="60"/>
      <c r="GR342" s="60"/>
      <c r="GS342" s="60"/>
      <c r="GT342" s="60"/>
      <c r="GU342" s="60"/>
      <c r="GV342" s="60"/>
      <c r="GW342" s="60"/>
      <c r="GX342" s="60"/>
      <c r="GY342" s="60"/>
      <c r="GZ342" s="60"/>
      <c r="HA342" s="60"/>
      <c r="HB342" s="60"/>
      <c r="HC342" s="60"/>
      <c r="HD342" s="60"/>
      <c r="HE342" s="60"/>
      <c r="HF342" s="60"/>
      <c r="HG342" s="60"/>
      <c r="HH342" s="60"/>
      <c r="HI342" s="60"/>
      <c r="HJ342" s="60"/>
      <c r="HK342" s="60"/>
      <c r="HL342" s="60"/>
      <c r="HM342" s="60"/>
      <c r="HN342" s="60"/>
      <c r="HO342" s="60"/>
      <c r="HP342" s="60"/>
      <c r="HQ342" s="60"/>
      <c r="HR342" s="60"/>
      <c r="HS342" s="60"/>
      <c r="HT342" s="60"/>
      <c r="HU342" s="60"/>
      <c r="HV342" s="60"/>
      <c r="HW342" s="60"/>
      <c r="HX342" s="60"/>
      <c r="HY342" s="60"/>
      <c r="HZ342" s="60"/>
      <c r="IA342" s="60"/>
      <c r="IB342" s="60"/>
      <c r="IC342" s="60"/>
      <c r="ID342" s="60"/>
      <c r="IE342" s="60"/>
      <c r="IF342" s="60"/>
      <c r="IG342" s="60"/>
      <c r="IH342" s="60"/>
      <c r="II342" s="60"/>
      <c r="IJ342" s="60"/>
      <c r="IK342" s="60"/>
      <c r="IL342" s="60"/>
      <c r="IM342" s="60"/>
      <c r="IN342" s="60"/>
      <c r="IO342" s="60"/>
      <c r="IP342" s="60"/>
      <c r="IQ342" s="60"/>
      <c r="IR342" s="60"/>
      <c r="IS342" s="60"/>
      <c r="IT342" s="60"/>
      <c r="IU342" s="60"/>
      <c r="IV342" s="60"/>
      <c r="IW342" s="60"/>
      <c r="IX342" s="60"/>
      <c r="IY342" s="60"/>
      <c r="IZ342" s="60"/>
      <c r="JA342" s="60"/>
      <c r="JB342" s="60"/>
      <c r="JC342" s="60"/>
      <c r="JD342" s="60"/>
      <c r="JE342" s="60"/>
      <c r="JF342" s="60"/>
      <c r="JG342" s="60"/>
      <c r="JH342" s="60"/>
      <c r="JI342" s="60"/>
      <c r="JJ342" s="60"/>
      <c r="JK342" s="60"/>
      <c r="JL342" s="60"/>
      <c r="JM342" s="60"/>
      <c r="JN342" s="60"/>
      <c r="JO342" s="60"/>
      <c r="JP342" s="60"/>
      <c r="JQ342" s="60"/>
      <c r="JR342" s="60"/>
      <c r="JS342" s="60"/>
      <c r="JT342" s="60"/>
      <c r="JU342" s="60"/>
      <c r="JV342" s="60"/>
      <c r="JW342" s="60"/>
    </row>
    <row r="343" spans="1:293" s="144" customFormat="1" ht="15" customHeight="1" x14ac:dyDescent="0.25">
      <c r="A343" s="61" t="s">
        <v>989</v>
      </c>
      <c r="B343" s="53" t="s">
        <v>990</v>
      </c>
      <c r="C343" s="105" t="s">
        <v>944</v>
      </c>
      <c r="D343" s="61" t="s">
        <v>463</v>
      </c>
      <c r="E343" s="61" t="s">
        <v>431</v>
      </c>
      <c r="F343" s="61" t="s">
        <v>420</v>
      </c>
      <c r="G343" s="61" t="s">
        <v>1415</v>
      </c>
      <c r="H343" s="55"/>
      <c r="I343" s="169"/>
      <c r="J343" s="55"/>
      <c r="K343" s="182" t="s">
        <v>1801</v>
      </c>
      <c r="L343" s="55" t="s">
        <v>84</v>
      </c>
      <c r="M343" s="55"/>
      <c r="N343" s="55"/>
      <c r="O343" s="55"/>
      <c r="P343" s="55"/>
      <c r="Q343" s="55"/>
      <c r="R343" s="55"/>
      <c r="S343" s="55"/>
      <c r="T343" s="55"/>
      <c r="U343" s="55"/>
      <c r="V343" s="55"/>
      <c r="W343" s="135"/>
      <c r="X343" s="55"/>
      <c r="Y343" s="55"/>
      <c r="Z343" s="55"/>
      <c r="AA343" s="55"/>
      <c r="AB343" s="55"/>
      <c r="AC343" s="55"/>
      <c r="AD343" s="55"/>
      <c r="AE343" s="165">
        <f>COUNTA(L343:AD343)</f>
        <v>1</v>
      </c>
      <c r="AF343" s="399">
        <f>AE343/VLOOKUP(D343,$AI$13:$AJ$21,2,FALSE)</f>
        <v>7.6923076923076927E-2</v>
      </c>
      <c r="AG343" s="61"/>
      <c r="JX343" s="60"/>
      <c r="JY343" s="60"/>
      <c r="JZ343" s="60"/>
      <c r="KA343" s="60"/>
      <c r="KB343" s="60"/>
      <c r="KC343" s="60"/>
      <c r="KD343" s="60"/>
      <c r="KE343" s="60"/>
      <c r="KF343" s="60"/>
      <c r="KG343" s="60"/>
    </row>
    <row r="344" spans="1:293" s="144" customFormat="1" ht="15" customHeight="1" x14ac:dyDescent="0.25">
      <c r="A344" s="61" t="s">
        <v>1578</v>
      </c>
      <c r="B344" s="53" t="s">
        <v>1579</v>
      </c>
      <c r="C344" s="105" t="s">
        <v>944</v>
      </c>
      <c r="D344" s="61" t="s">
        <v>463</v>
      </c>
      <c r="E344" s="61" t="s">
        <v>431</v>
      </c>
      <c r="F344" s="61" t="s">
        <v>420</v>
      </c>
      <c r="G344" s="61" t="s">
        <v>1415</v>
      </c>
      <c r="H344" s="55"/>
      <c r="I344" s="169"/>
      <c r="J344" s="55" t="s">
        <v>967</v>
      </c>
      <c r="K344" s="182" t="s">
        <v>1803</v>
      </c>
      <c r="L344" s="55"/>
      <c r="M344" s="55"/>
      <c r="N344" s="55"/>
      <c r="O344" s="55"/>
      <c r="P344" s="55"/>
      <c r="Q344" s="55"/>
      <c r="R344" s="55"/>
      <c r="S344" s="55"/>
      <c r="T344" s="55" t="s">
        <v>1791</v>
      </c>
      <c r="U344" s="55"/>
      <c r="V344" s="55"/>
      <c r="W344" s="135"/>
      <c r="X344" s="55"/>
      <c r="Y344" s="55"/>
      <c r="Z344" s="55"/>
      <c r="AA344" s="55"/>
      <c r="AB344" s="55"/>
      <c r="AC344" s="55"/>
      <c r="AD344" s="55"/>
      <c r="AE344" s="165">
        <f>COUNTA(L344:AD344)</f>
        <v>1</v>
      </c>
      <c r="AF344" s="399">
        <f>AE344/VLOOKUP(D344,$AI$13:$AJ$21,2,FALSE)</f>
        <v>7.6923076923076927E-2</v>
      </c>
      <c r="AG344" s="61"/>
    </row>
    <row r="345" spans="1:293" s="144" customFormat="1" ht="15" customHeight="1" x14ac:dyDescent="0.25">
      <c r="A345" s="61" t="s">
        <v>1488</v>
      </c>
      <c r="B345" s="53" t="s">
        <v>1489</v>
      </c>
      <c r="C345" s="105" t="s">
        <v>944</v>
      </c>
      <c r="D345" s="61" t="s">
        <v>463</v>
      </c>
      <c r="E345" s="61" t="s">
        <v>426</v>
      </c>
      <c r="F345" s="61" t="s">
        <v>420</v>
      </c>
      <c r="G345" s="61" t="s">
        <v>1490</v>
      </c>
      <c r="H345" s="55" t="s">
        <v>521</v>
      </c>
      <c r="I345" s="169"/>
      <c r="J345" s="55" t="s">
        <v>967</v>
      </c>
      <c r="K345" s="182" t="s">
        <v>1803</v>
      </c>
      <c r="L345" s="55"/>
      <c r="M345" s="55"/>
      <c r="N345" s="55"/>
      <c r="O345" s="55"/>
      <c r="P345" s="55"/>
      <c r="Q345" s="55"/>
      <c r="R345" s="55"/>
      <c r="S345" s="55"/>
      <c r="T345" s="55" t="s">
        <v>1787</v>
      </c>
      <c r="U345" s="55"/>
      <c r="V345" s="55"/>
      <c r="W345" s="135"/>
      <c r="X345" s="55"/>
      <c r="Y345" s="55"/>
      <c r="Z345" s="55"/>
      <c r="AA345" s="55"/>
      <c r="AB345" s="55"/>
      <c r="AC345" s="55"/>
      <c r="AD345" s="55"/>
      <c r="AE345" s="165">
        <f>COUNTA(L345:AD345)</f>
        <v>1</v>
      </c>
      <c r="AF345" s="399">
        <f>AE345/VLOOKUP(D345,$AI$13:$AJ$21,2,FALSE)</f>
        <v>7.6923076923076927E-2</v>
      </c>
      <c r="AG345" s="61"/>
      <c r="AH345" s="100"/>
      <c r="AI345" s="100"/>
      <c r="AJ345" s="100"/>
      <c r="AK345" s="100"/>
      <c r="AL345" s="100"/>
      <c r="AM345" s="100"/>
      <c r="AN345" s="100"/>
      <c r="AO345" s="100"/>
      <c r="AP345" s="100"/>
      <c r="AQ345" s="100"/>
      <c r="AR345" s="100"/>
      <c r="AS345" s="100"/>
      <c r="AT345" s="100"/>
      <c r="AU345" s="100"/>
      <c r="AV345" s="100"/>
      <c r="AW345" s="100"/>
      <c r="AX345" s="100"/>
      <c r="AY345" s="100"/>
      <c r="AZ345" s="100"/>
      <c r="BA345" s="100"/>
      <c r="BB345" s="100"/>
      <c r="BC345" s="100"/>
      <c r="BD345" s="100"/>
      <c r="BE345" s="100"/>
      <c r="BF345" s="100"/>
      <c r="BG345" s="100"/>
      <c r="BH345" s="100"/>
      <c r="BI345" s="100"/>
      <c r="BJ345" s="100"/>
      <c r="BK345" s="100"/>
      <c r="BL345" s="100"/>
      <c r="BM345" s="100"/>
      <c r="BN345" s="100"/>
      <c r="BO345" s="100"/>
      <c r="BP345" s="100"/>
      <c r="BQ345" s="100"/>
      <c r="BR345" s="100"/>
      <c r="BS345" s="100"/>
      <c r="BT345" s="100"/>
      <c r="BU345" s="100"/>
      <c r="BV345" s="100"/>
      <c r="BW345" s="100"/>
      <c r="BX345" s="100"/>
      <c r="BY345" s="100"/>
      <c r="BZ345" s="100"/>
      <c r="CA345" s="100"/>
      <c r="CB345" s="100"/>
      <c r="CC345" s="100"/>
      <c r="CD345" s="100"/>
      <c r="CE345" s="100"/>
      <c r="CF345" s="100"/>
      <c r="CG345" s="100"/>
      <c r="CH345" s="100"/>
      <c r="CI345" s="100"/>
      <c r="CJ345" s="100"/>
      <c r="CK345" s="100"/>
      <c r="CL345" s="100"/>
      <c r="CM345" s="100"/>
      <c r="CN345" s="100"/>
      <c r="CO345" s="100"/>
      <c r="CP345" s="100"/>
      <c r="CQ345" s="100"/>
      <c r="CR345" s="100"/>
      <c r="CS345" s="100"/>
      <c r="CT345" s="100"/>
      <c r="CU345" s="100"/>
      <c r="CV345" s="100"/>
      <c r="CW345" s="100"/>
      <c r="CX345" s="100"/>
      <c r="CY345" s="100"/>
      <c r="CZ345" s="100"/>
      <c r="DA345" s="100"/>
      <c r="DB345" s="100"/>
      <c r="DC345" s="100"/>
      <c r="DD345" s="100"/>
      <c r="DE345" s="100"/>
      <c r="DF345" s="100"/>
      <c r="DG345" s="100"/>
      <c r="DH345" s="100"/>
      <c r="DI345" s="100"/>
      <c r="DJ345" s="100"/>
      <c r="DK345" s="100"/>
      <c r="DL345" s="100"/>
      <c r="DM345" s="100"/>
      <c r="DN345" s="100"/>
      <c r="DO345" s="100"/>
      <c r="DP345" s="100"/>
      <c r="DQ345" s="100"/>
      <c r="DR345" s="100"/>
      <c r="DS345" s="100"/>
      <c r="DT345" s="100"/>
      <c r="DU345" s="100"/>
      <c r="DV345" s="100"/>
      <c r="DW345" s="100"/>
      <c r="DX345" s="100"/>
      <c r="DY345" s="100"/>
      <c r="DZ345" s="100"/>
      <c r="EA345" s="100"/>
      <c r="EB345" s="100"/>
      <c r="EC345" s="100"/>
      <c r="ED345" s="100"/>
      <c r="EE345" s="100"/>
      <c r="EF345" s="100"/>
      <c r="EG345" s="100"/>
      <c r="EH345" s="100"/>
      <c r="EI345" s="100"/>
      <c r="EJ345" s="100"/>
      <c r="EK345" s="100"/>
      <c r="EL345" s="100"/>
      <c r="EM345" s="100"/>
      <c r="EN345" s="100"/>
      <c r="EO345" s="100"/>
      <c r="EP345" s="100"/>
      <c r="EQ345" s="100"/>
      <c r="ER345" s="100"/>
      <c r="ES345" s="100"/>
      <c r="ET345" s="100"/>
      <c r="EU345" s="100"/>
      <c r="EV345" s="100"/>
      <c r="EW345" s="100"/>
      <c r="EX345" s="100"/>
      <c r="EY345" s="100"/>
      <c r="EZ345" s="100"/>
      <c r="FA345" s="100"/>
      <c r="FB345" s="100"/>
      <c r="FC345" s="100"/>
      <c r="FD345" s="100"/>
      <c r="FE345" s="100"/>
      <c r="FF345" s="100"/>
      <c r="FG345" s="100"/>
      <c r="FH345" s="100"/>
      <c r="FI345" s="100"/>
      <c r="FJ345" s="100"/>
      <c r="FK345" s="100"/>
      <c r="FL345" s="100"/>
      <c r="FM345" s="100"/>
      <c r="FN345" s="100"/>
      <c r="FO345" s="100"/>
      <c r="FP345" s="100"/>
      <c r="FQ345" s="100"/>
      <c r="FR345" s="100"/>
      <c r="FS345" s="100"/>
      <c r="FT345" s="100"/>
      <c r="FU345" s="100"/>
      <c r="FV345" s="100"/>
      <c r="FW345" s="100"/>
      <c r="FX345" s="100"/>
      <c r="FY345" s="100"/>
      <c r="FZ345" s="100"/>
      <c r="GA345" s="100"/>
      <c r="GB345" s="100"/>
      <c r="GC345" s="100"/>
      <c r="GD345" s="100"/>
      <c r="GE345" s="100"/>
      <c r="GF345" s="100"/>
      <c r="GG345" s="100"/>
      <c r="GH345" s="100"/>
      <c r="GI345" s="100"/>
      <c r="GJ345" s="100"/>
      <c r="GK345" s="100"/>
      <c r="GL345" s="100"/>
      <c r="GM345" s="100"/>
      <c r="GN345" s="100"/>
      <c r="GO345" s="100"/>
      <c r="GP345" s="100"/>
      <c r="GQ345" s="100"/>
      <c r="GR345" s="100"/>
      <c r="GS345" s="100"/>
      <c r="GT345" s="100"/>
      <c r="GU345" s="100"/>
      <c r="GV345" s="100"/>
      <c r="GW345" s="100"/>
      <c r="GX345" s="100"/>
      <c r="GY345" s="100"/>
      <c r="GZ345" s="100"/>
      <c r="HA345" s="100"/>
      <c r="HB345" s="100"/>
      <c r="HC345" s="100"/>
      <c r="HD345" s="100"/>
      <c r="HE345" s="100"/>
      <c r="HF345" s="100"/>
      <c r="HG345" s="100"/>
      <c r="HH345" s="100"/>
      <c r="HI345" s="100"/>
      <c r="HJ345" s="100"/>
      <c r="HK345" s="100"/>
      <c r="HL345" s="100"/>
      <c r="HM345" s="100"/>
      <c r="HN345" s="100"/>
      <c r="HO345" s="100"/>
      <c r="HP345" s="100"/>
      <c r="HQ345" s="100"/>
      <c r="HR345" s="100"/>
      <c r="HS345" s="100"/>
      <c r="HT345" s="100"/>
      <c r="HU345" s="100"/>
      <c r="HV345" s="100"/>
      <c r="HW345" s="100"/>
      <c r="HX345" s="100"/>
      <c r="HY345" s="100"/>
      <c r="HZ345" s="100"/>
      <c r="IA345" s="100"/>
      <c r="IB345" s="100"/>
      <c r="IC345" s="100"/>
      <c r="ID345" s="100"/>
      <c r="IE345" s="100"/>
      <c r="IF345" s="100"/>
      <c r="IG345" s="100"/>
      <c r="IH345" s="100"/>
      <c r="II345" s="100"/>
      <c r="IJ345" s="100"/>
      <c r="IK345" s="100"/>
      <c r="IL345" s="100"/>
      <c r="IM345" s="100"/>
      <c r="IN345" s="100"/>
      <c r="IO345" s="100"/>
      <c r="IP345" s="100"/>
      <c r="IQ345" s="100"/>
      <c r="IR345" s="100"/>
      <c r="IS345" s="100"/>
      <c r="IT345" s="100"/>
      <c r="IU345" s="100"/>
      <c r="IV345" s="100"/>
      <c r="IW345" s="100"/>
      <c r="IX345" s="100"/>
      <c r="IY345" s="100"/>
      <c r="IZ345" s="100"/>
      <c r="JA345" s="100"/>
      <c r="JB345" s="100"/>
      <c r="JC345" s="100"/>
      <c r="JD345" s="100"/>
      <c r="JE345" s="100"/>
      <c r="JF345" s="100"/>
      <c r="JG345" s="100"/>
      <c r="JH345" s="100"/>
      <c r="JI345" s="100"/>
      <c r="JJ345" s="100"/>
      <c r="JK345" s="100"/>
      <c r="JL345" s="100"/>
      <c r="JM345" s="100"/>
      <c r="JN345" s="100"/>
      <c r="JO345" s="100"/>
      <c r="JP345" s="100"/>
      <c r="JQ345" s="100"/>
      <c r="JR345" s="100"/>
      <c r="JS345" s="100"/>
      <c r="JT345" s="100"/>
      <c r="JU345" s="100"/>
      <c r="JV345" s="100"/>
      <c r="JW345" s="100"/>
    </row>
    <row r="346" spans="1:293" s="144" customFormat="1" ht="15" customHeight="1" x14ac:dyDescent="0.25">
      <c r="A346" s="61" t="s">
        <v>551</v>
      </c>
      <c r="B346" s="53" t="s">
        <v>552</v>
      </c>
      <c r="C346" s="105" t="s">
        <v>944</v>
      </c>
      <c r="D346" s="61" t="s">
        <v>463</v>
      </c>
      <c r="E346" s="61" t="s">
        <v>426</v>
      </c>
      <c r="F346" s="61" t="s">
        <v>420</v>
      </c>
      <c r="G346" s="61" t="s">
        <v>1415</v>
      </c>
      <c r="H346" s="55" t="s">
        <v>521</v>
      </c>
      <c r="I346" s="169"/>
      <c r="J346" s="55" t="s">
        <v>967</v>
      </c>
      <c r="K346" s="182" t="s">
        <v>1803</v>
      </c>
      <c r="L346" s="55"/>
      <c r="M346" s="55"/>
      <c r="N346" s="55" t="s">
        <v>521</v>
      </c>
      <c r="O346" s="55"/>
      <c r="P346" s="55"/>
      <c r="Q346" s="55"/>
      <c r="R346" s="55"/>
      <c r="S346" s="55"/>
      <c r="T346" s="55"/>
      <c r="U346" s="55"/>
      <c r="V346" s="55"/>
      <c r="W346" s="135"/>
      <c r="X346" s="55"/>
      <c r="Y346" s="55"/>
      <c r="Z346" s="55"/>
      <c r="AA346" s="55"/>
      <c r="AB346" s="55"/>
      <c r="AC346" s="55"/>
      <c r="AD346" s="55"/>
      <c r="AE346" s="165">
        <f>COUNTA(L346:AD346)</f>
        <v>1</v>
      </c>
      <c r="AF346" s="399">
        <f>AE346/VLOOKUP(D346,$AI$13:$AJ$21,2,FALSE)</f>
        <v>7.6923076923076927E-2</v>
      </c>
      <c r="AG346" s="61" t="s">
        <v>666</v>
      </c>
      <c r="AH346" s="100"/>
      <c r="AI346" s="100"/>
      <c r="AJ346" s="100"/>
      <c r="AK346" s="100"/>
      <c r="AL346" s="100"/>
      <c r="AM346" s="100"/>
      <c r="AN346" s="100"/>
      <c r="AO346" s="100"/>
      <c r="AP346" s="100"/>
      <c r="AQ346" s="100"/>
      <c r="AR346" s="100"/>
      <c r="AS346" s="100"/>
      <c r="AT346" s="100"/>
      <c r="AU346" s="100"/>
      <c r="AV346" s="100"/>
      <c r="AW346" s="100"/>
      <c r="AX346" s="100"/>
      <c r="AY346" s="100"/>
      <c r="AZ346" s="100"/>
      <c r="BA346" s="100"/>
      <c r="BB346" s="100"/>
      <c r="BC346" s="100"/>
      <c r="BD346" s="100"/>
      <c r="BE346" s="100"/>
      <c r="BF346" s="100"/>
      <c r="BG346" s="100"/>
      <c r="BH346" s="100"/>
      <c r="BI346" s="100"/>
      <c r="BJ346" s="100"/>
      <c r="BK346" s="100"/>
      <c r="BL346" s="100"/>
      <c r="BM346" s="100"/>
      <c r="BN346" s="100"/>
      <c r="BO346" s="100"/>
      <c r="BP346" s="100"/>
      <c r="BQ346" s="100"/>
      <c r="BR346" s="100"/>
      <c r="BS346" s="100"/>
      <c r="BT346" s="100"/>
      <c r="BU346" s="100"/>
      <c r="BV346" s="100"/>
      <c r="BW346" s="100"/>
      <c r="BX346" s="100"/>
      <c r="BY346" s="100"/>
      <c r="BZ346" s="100"/>
      <c r="CA346" s="100"/>
      <c r="CB346" s="100"/>
      <c r="CC346" s="100"/>
      <c r="CD346" s="100"/>
      <c r="CE346" s="100"/>
      <c r="CF346" s="100"/>
      <c r="CG346" s="100"/>
      <c r="CH346" s="100"/>
      <c r="CI346" s="100"/>
      <c r="CJ346" s="100"/>
      <c r="CK346" s="100"/>
      <c r="CL346" s="100"/>
      <c r="CM346" s="100"/>
      <c r="CN346" s="100"/>
      <c r="CO346" s="100"/>
      <c r="CP346" s="100"/>
      <c r="CQ346" s="100"/>
      <c r="CR346" s="100"/>
      <c r="CS346" s="100"/>
      <c r="CT346" s="100"/>
      <c r="CU346" s="100"/>
      <c r="CV346" s="100"/>
      <c r="CW346" s="100"/>
      <c r="CX346" s="100"/>
      <c r="CY346" s="100"/>
      <c r="CZ346" s="100"/>
      <c r="DA346" s="100"/>
      <c r="DB346" s="100"/>
      <c r="DC346" s="100"/>
      <c r="DD346" s="100"/>
      <c r="DE346" s="100"/>
      <c r="DF346" s="100"/>
      <c r="DG346" s="100"/>
      <c r="DH346" s="100"/>
      <c r="DI346" s="100"/>
      <c r="DJ346" s="100"/>
      <c r="DK346" s="100"/>
      <c r="DL346" s="100"/>
      <c r="DM346" s="100"/>
      <c r="DN346" s="100"/>
      <c r="DO346" s="100"/>
      <c r="DP346" s="100"/>
      <c r="DQ346" s="100"/>
      <c r="DR346" s="100"/>
      <c r="DS346" s="100"/>
      <c r="DT346" s="100"/>
      <c r="DU346" s="100"/>
      <c r="DV346" s="100"/>
      <c r="DW346" s="100"/>
      <c r="DX346" s="100"/>
      <c r="DY346" s="100"/>
      <c r="DZ346" s="100"/>
      <c r="EA346" s="100"/>
      <c r="EB346" s="100"/>
      <c r="EC346" s="100"/>
      <c r="ED346" s="100"/>
      <c r="EE346" s="100"/>
      <c r="EF346" s="100"/>
      <c r="EG346" s="100"/>
      <c r="EH346" s="100"/>
      <c r="EI346" s="100"/>
      <c r="EJ346" s="100"/>
      <c r="EK346" s="100"/>
      <c r="EL346" s="100"/>
      <c r="EM346" s="100"/>
      <c r="EN346" s="100"/>
      <c r="EO346" s="100"/>
      <c r="EP346" s="100"/>
      <c r="EQ346" s="100"/>
      <c r="ER346" s="100"/>
      <c r="ES346" s="100"/>
      <c r="ET346" s="100"/>
      <c r="EU346" s="100"/>
      <c r="EV346" s="100"/>
      <c r="EW346" s="100"/>
      <c r="EX346" s="100"/>
      <c r="EY346" s="100"/>
      <c r="EZ346" s="100"/>
      <c r="FA346" s="100"/>
      <c r="FB346" s="100"/>
      <c r="FC346" s="100"/>
      <c r="FD346" s="100"/>
      <c r="FE346" s="100"/>
      <c r="FF346" s="100"/>
      <c r="FG346" s="100"/>
      <c r="FH346" s="100"/>
      <c r="FI346" s="100"/>
      <c r="FJ346" s="100"/>
      <c r="FK346" s="100"/>
      <c r="FL346" s="100"/>
      <c r="FM346" s="100"/>
      <c r="FN346" s="100"/>
      <c r="FO346" s="100"/>
      <c r="FP346" s="100"/>
      <c r="FQ346" s="100"/>
      <c r="FR346" s="100"/>
      <c r="FS346" s="100"/>
      <c r="FT346" s="100"/>
      <c r="FU346" s="100"/>
      <c r="FV346" s="100"/>
      <c r="FW346" s="100"/>
      <c r="FX346" s="100"/>
      <c r="FY346" s="100"/>
      <c r="FZ346" s="100"/>
      <c r="GA346" s="100"/>
      <c r="GB346" s="100"/>
      <c r="GC346" s="100"/>
      <c r="GD346" s="100"/>
      <c r="GE346" s="100"/>
      <c r="GF346" s="100"/>
      <c r="GG346" s="100"/>
      <c r="GH346" s="100"/>
      <c r="GI346" s="100"/>
      <c r="GJ346" s="100"/>
      <c r="GK346" s="100"/>
      <c r="GL346" s="100"/>
      <c r="GM346" s="100"/>
      <c r="GN346" s="100"/>
      <c r="GO346" s="100"/>
      <c r="GP346" s="100"/>
      <c r="GQ346" s="100"/>
      <c r="GR346" s="100"/>
      <c r="GS346" s="100"/>
      <c r="GT346" s="100"/>
      <c r="GU346" s="100"/>
      <c r="GV346" s="100"/>
      <c r="GW346" s="100"/>
      <c r="GX346" s="100"/>
      <c r="GY346" s="100"/>
      <c r="GZ346" s="100"/>
      <c r="HA346" s="100"/>
      <c r="HB346" s="100"/>
      <c r="HC346" s="100"/>
      <c r="HD346" s="100"/>
      <c r="HE346" s="100"/>
      <c r="HF346" s="100"/>
      <c r="HG346" s="100"/>
      <c r="HH346" s="100"/>
      <c r="HI346" s="100"/>
      <c r="HJ346" s="100"/>
      <c r="HK346" s="100"/>
      <c r="HL346" s="100"/>
      <c r="HM346" s="100"/>
      <c r="HN346" s="100"/>
      <c r="HO346" s="100"/>
      <c r="HP346" s="100"/>
      <c r="HQ346" s="100"/>
      <c r="HR346" s="100"/>
      <c r="HS346" s="100"/>
      <c r="HT346" s="100"/>
      <c r="HU346" s="100"/>
      <c r="HV346" s="100"/>
      <c r="HW346" s="100"/>
      <c r="HX346" s="100"/>
      <c r="HY346" s="100"/>
      <c r="HZ346" s="100"/>
      <c r="IA346" s="100"/>
      <c r="IB346" s="100"/>
      <c r="IC346" s="100"/>
      <c r="ID346" s="100"/>
      <c r="IE346" s="100"/>
      <c r="IF346" s="100"/>
      <c r="IG346" s="100"/>
      <c r="IH346" s="100"/>
      <c r="II346" s="100"/>
      <c r="IJ346" s="100"/>
      <c r="IK346" s="100"/>
      <c r="IL346" s="100"/>
      <c r="IM346" s="100"/>
      <c r="IN346" s="100"/>
      <c r="IO346" s="100"/>
      <c r="IP346" s="100"/>
      <c r="IQ346" s="100"/>
      <c r="IR346" s="100"/>
      <c r="IS346" s="100"/>
      <c r="IT346" s="100"/>
      <c r="IU346" s="100"/>
      <c r="IV346" s="100"/>
      <c r="IW346" s="100"/>
      <c r="IX346" s="100"/>
      <c r="IY346" s="100"/>
      <c r="IZ346" s="100"/>
      <c r="JA346" s="100"/>
      <c r="JB346" s="100"/>
      <c r="JC346" s="100"/>
      <c r="JD346" s="100"/>
      <c r="JE346" s="100"/>
      <c r="JF346" s="100"/>
      <c r="JG346" s="100"/>
      <c r="JH346" s="100"/>
      <c r="JI346" s="100"/>
      <c r="JJ346" s="100"/>
      <c r="JK346" s="100"/>
      <c r="JL346" s="100"/>
      <c r="JM346" s="100"/>
      <c r="JN346" s="100"/>
      <c r="JO346" s="100"/>
      <c r="JP346" s="100"/>
      <c r="JQ346" s="100"/>
      <c r="JR346" s="100"/>
      <c r="JS346" s="100"/>
      <c r="JT346" s="100"/>
      <c r="JU346" s="100"/>
      <c r="JV346" s="100"/>
      <c r="JW346" s="100"/>
      <c r="JX346" s="100"/>
      <c r="JY346" s="100"/>
      <c r="JZ346" s="100"/>
      <c r="KA346" s="100"/>
      <c r="KB346" s="100"/>
      <c r="KC346" s="100"/>
      <c r="KD346" s="100"/>
      <c r="KE346" s="100"/>
      <c r="KF346" s="100"/>
      <c r="KG346" s="100"/>
    </row>
    <row r="347" spans="1:293" s="144" customFormat="1" ht="15" customHeight="1" x14ac:dyDescent="0.25">
      <c r="A347" s="61" t="s">
        <v>254</v>
      </c>
      <c r="B347" s="53" t="s">
        <v>255</v>
      </c>
      <c r="C347" s="105" t="s">
        <v>944</v>
      </c>
      <c r="D347" s="61" t="s">
        <v>463</v>
      </c>
      <c r="E347" s="61" t="s">
        <v>426</v>
      </c>
      <c r="F347" s="61" t="s">
        <v>420</v>
      </c>
      <c r="G347" s="61" t="s">
        <v>1414</v>
      </c>
      <c r="H347" s="55" t="s">
        <v>521</v>
      </c>
      <c r="I347" s="169"/>
      <c r="J347" s="55" t="s">
        <v>967</v>
      </c>
      <c r="K347" s="182" t="s">
        <v>1803</v>
      </c>
      <c r="L347" s="55"/>
      <c r="M347" s="55"/>
      <c r="N347" s="55" t="s">
        <v>521</v>
      </c>
      <c r="O347" s="55"/>
      <c r="P347" s="55"/>
      <c r="Q347" s="55"/>
      <c r="R347" s="55"/>
      <c r="S347" s="55"/>
      <c r="T347" s="55"/>
      <c r="U347" s="55"/>
      <c r="V347" s="55"/>
      <c r="W347" s="135"/>
      <c r="X347" s="55"/>
      <c r="Y347" s="55"/>
      <c r="Z347" s="55"/>
      <c r="AA347" s="55"/>
      <c r="AB347" s="55"/>
      <c r="AC347" s="55"/>
      <c r="AD347" s="55"/>
      <c r="AE347" s="165">
        <f>COUNTA(L347:AD347)</f>
        <v>1</v>
      </c>
      <c r="AF347" s="399">
        <f>AE347/VLOOKUP(D347,$AI$13:$AJ$21,2,FALSE)</f>
        <v>7.6923076923076927E-2</v>
      </c>
      <c r="AG347" s="61" t="s">
        <v>656</v>
      </c>
      <c r="AH347" s="100"/>
      <c r="AI347" s="100"/>
      <c r="AJ347" s="100"/>
      <c r="AK347" s="100"/>
      <c r="AL347" s="100"/>
      <c r="AM347" s="100"/>
      <c r="AN347" s="100"/>
      <c r="AO347" s="100"/>
      <c r="AP347" s="100"/>
      <c r="AQ347" s="100"/>
      <c r="AR347" s="100"/>
      <c r="AS347" s="100"/>
      <c r="AT347" s="100"/>
      <c r="AU347" s="100"/>
      <c r="AV347" s="100"/>
      <c r="AW347" s="100"/>
      <c r="AX347" s="100"/>
      <c r="AY347" s="100"/>
      <c r="AZ347" s="100"/>
      <c r="BA347" s="100"/>
      <c r="BB347" s="100"/>
      <c r="BC347" s="100"/>
      <c r="BD347" s="100"/>
      <c r="BE347" s="100"/>
      <c r="BF347" s="100"/>
      <c r="BG347" s="100"/>
      <c r="BH347" s="100"/>
      <c r="BI347" s="100"/>
      <c r="BJ347" s="100"/>
      <c r="BK347" s="100"/>
      <c r="BL347" s="100"/>
      <c r="BM347" s="100"/>
      <c r="BN347" s="100"/>
      <c r="BO347" s="100"/>
      <c r="BP347" s="100"/>
      <c r="BQ347" s="100"/>
      <c r="BR347" s="100"/>
      <c r="BS347" s="100"/>
      <c r="BT347" s="100"/>
      <c r="BU347" s="100"/>
      <c r="BV347" s="100"/>
      <c r="BW347" s="100"/>
      <c r="BX347" s="100"/>
      <c r="BY347" s="100"/>
      <c r="BZ347" s="100"/>
      <c r="CA347" s="100"/>
      <c r="CB347" s="100"/>
      <c r="CC347" s="100"/>
      <c r="CD347" s="100"/>
      <c r="CE347" s="100"/>
      <c r="CF347" s="100"/>
      <c r="CG347" s="100"/>
      <c r="CH347" s="100"/>
      <c r="CI347" s="100"/>
      <c r="CJ347" s="100"/>
      <c r="CK347" s="100"/>
      <c r="CL347" s="100"/>
      <c r="CM347" s="100"/>
      <c r="CN347" s="100"/>
      <c r="CO347" s="100"/>
      <c r="CP347" s="100"/>
      <c r="CQ347" s="100"/>
      <c r="CR347" s="100"/>
      <c r="CS347" s="100"/>
      <c r="CT347" s="100"/>
      <c r="CU347" s="100"/>
      <c r="CV347" s="100"/>
      <c r="CW347" s="100"/>
      <c r="CX347" s="100"/>
      <c r="CY347" s="100"/>
      <c r="CZ347" s="100"/>
      <c r="DA347" s="100"/>
      <c r="DB347" s="100"/>
      <c r="DC347" s="100"/>
      <c r="DD347" s="100"/>
      <c r="DE347" s="100"/>
      <c r="DF347" s="100"/>
      <c r="DG347" s="100"/>
      <c r="DH347" s="100"/>
      <c r="DI347" s="100"/>
      <c r="DJ347" s="100"/>
      <c r="DK347" s="100"/>
      <c r="DL347" s="100"/>
      <c r="DM347" s="100"/>
      <c r="DN347" s="100"/>
      <c r="DO347" s="100"/>
      <c r="DP347" s="100"/>
      <c r="DQ347" s="100"/>
      <c r="DR347" s="100"/>
      <c r="DS347" s="100"/>
      <c r="DT347" s="100"/>
      <c r="DU347" s="100"/>
      <c r="DV347" s="100"/>
      <c r="DW347" s="100"/>
      <c r="DX347" s="100"/>
      <c r="DY347" s="100"/>
      <c r="DZ347" s="100"/>
      <c r="EA347" s="100"/>
      <c r="EB347" s="100"/>
      <c r="EC347" s="100"/>
      <c r="ED347" s="100"/>
      <c r="EE347" s="100"/>
      <c r="EF347" s="100"/>
      <c r="EG347" s="100"/>
      <c r="EH347" s="100"/>
      <c r="EI347" s="100"/>
      <c r="EJ347" s="100"/>
      <c r="EK347" s="100"/>
      <c r="EL347" s="100"/>
      <c r="EM347" s="100"/>
      <c r="EN347" s="100"/>
      <c r="EO347" s="100"/>
      <c r="EP347" s="100"/>
      <c r="EQ347" s="100"/>
      <c r="ER347" s="100"/>
      <c r="ES347" s="100"/>
      <c r="ET347" s="100"/>
      <c r="EU347" s="100"/>
      <c r="EV347" s="100"/>
      <c r="EW347" s="100"/>
      <c r="EX347" s="100"/>
      <c r="EY347" s="100"/>
      <c r="EZ347" s="100"/>
      <c r="FA347" s="100"/>
      <c r="FB347" s="100"/>
      <c r="FC347" s="100"/>
      <c r="FD347" s="100"/>
      <c r="FE347" s="100"/>
      <c r="FF347" s="100"/>
      <c r="FG347" s="100"/>
      <c r="FH347" s="100"/>
      <c r="FI347" s="100"/>
      <c r="FJ347" s="100"/>
      <c r="FK347" s="100"/>
      <c r="FL347" s="100"/>
      <c r="FM347" s="100"/>
      <c r="FN347" s="100"/>
      <c r="FO347" s="100"/>
      <c r="FP347" s="100"/>
      <c r="FQ347" s="100"/>
      <c r="FR347" s="100"/>
      <c r="FS347" s="100"/>
      <c r="FT347" s="100"/>
      <c r="FU347" s="100"/>
      <c r="FV347" s="100"/>
      <c r="FW347" s="100"/>
      <c r="FX347" s="100"/>
      <c r="FY347" s="100"/>
      <c r="FZ347" s="100"/>
      <c r="GA347" s="100"/>
      <c r="GB347" s="100"/>
      <c r="GC347" s="100"/>
      <c r="GD347" s="100"/>
      <c r="GE347" s="100"/>
      <c r="GF347" s="100"/>
      <c r="GG347" s="100"/>
      <c r="GH347" s="100"/>
      <c r="GI347" s="100"/>
      <c r="GJ347" s="100"/>
      <c r="GK347" s="100"/>
      <c r="GL347" s="100"/>
      <c r="GM347" s="100"/>
      <c r="GN347" s="100"/>
      <c r="GO347" s="100"/>
      <c r="GP347" s="100"/>
      <c r="GQ347" s="100"/>
      <c r="GR347" s="100"/>
      <c r="GS347" s="100"/>
      <c r="GT347" s="100"/>
      <c r="GU347" s="100"/>
      <c r="GV347" s="100"/>
      <c r="GW347" s="100"/>
      <c r="GX347" s="100"/>
      <c r="GY347" s="100"/>
      <c r="GZ347" s="100"/>
      <c r="HA347" s="100"/>
      <c r="HB347" s="100"/>
      <c r="HC347" s="100"/>
      <c r="HD347" s="100"/>
      <c r="HE347" s="100"/>
      <c r="HF347" s="100"/>
      <c r="HG347" s="100"/>
      <c r="HH347" s="100"/>
      <c r="HI347" s="100"/>
      <c r="HJ347" s="100"/>
      <c r="HK347" s="100"/>
      <c r="HL347" s="100"/>
      <c r="HM347" s="100"/>
      <c r="HN347" s="100"/>
      <c r="HO347" s="100"/>
      <c r="HP347" s="100"/>
      <c r="HQ347" s="100"/>
      <c r="HR347" s="100"/>
      <c r="HS347" s="100"/>
      <c r="HT347" s="100"/>
      <c r="HU347" s="100"/>
      <c r="HV347" s="100"/>
      <c r="HW347" s="100"/>
      <c r="HX347" s="100"/>
      <c r="HY347" s="100"/>
      <c r="HZ347" s="100"/>
      <c r="IA347" s="100"/>
      <c r="IB347" s="100"/>
      <c r="IC347" s="100"/>
      <c r="ID347" s="100"/>
      <c r="IE347" s="100"/>
      <c r="IF347" s="100"/>
      <c r="IG347" s="100"/>
      <c r="IH347" s="100"/>
      <c r="II347" s="100"/>
      <c r="IJ347" s="100"/>
      <c r="IK347" s="100"/>
      <c r="IL347" s="100"/>
      <c r="IM347" s="100"/>
      <c r="IN347" s="100"/>
      <c r="IO347" s="100"/>
      <c r="IP347" s="100"/>
      <c r="IQ347" s="100"/>
      <c r="IR347" s="100"/>
      <c r="IS347" s="100"/>
      <c r="IT347" s="100"/>
      <c r="IU347" s="100"/>
      <c r="IV347" s="100"/>
      <c r="IW347" s="100"/>
      <c r="IX347" s="100"/>
      <c r="IY347" s="100"/>
      <c r="IZ347" s="100"/>
      <c r="JA347" s="100"/>
      <c r="JB347" s="100"/>
      <c r="JC347" s="100"/>
      <c r="JD347" s="100"/>
      <c r="JE347" s="100"/>
      <c r="JF347" s="100"/>
      <c r="JG347" s="100"/>
      <c r="JH347" s="100"/>
      <c r="JI347" s="100"/>
      <c r="JJ347" s="100"/>
      <c r="JK347" s="100"/>
      <c r="JL347" s="100"/>
      <c r="JM347" s="100"/>
      <c r="JN347" s="100"/>
      <c r="JO347" s="100"/>
      <c r="JP347" s="100"/>
      <c r="JQ347" s="100"/>
      <c r="JR347" s="100"/>
      <c r="JS347" s="100"/>
      <c r="JT347" s="100"/>
      <c r="JU347" s="100"/>
      <c r="JV347" s="100"/>
      <c r="JW347" s="100"/>
      <c r="JX347" s="60"/>
      <c r="JY347" s="60"/>
      <c r="JZ347" s="60"/>
      <c r="KA347" s="60"/>
      <c r="KB347" s="60"/>
      <c r="KC347" s="60"/>
      <c r="KD347" s="60"/>
      <c r="KE347" s="60"/>
      <c r="KF347" s="60"/>
      <c r="KG347" s="60"/>
    </row>
    <row r="348" spans="1:293" s="144" customFormat="1" ht="15" customHeight="1" x14ac:dyDescent="0.25">
      <c r="A348" s="61" t="s">
        <v>553</v>
      </c>
      <c r="B348" s="53" t="s">
        <v>554</v>
      </c>
      <c r="C348" s="105" t="s">
        <v>944</v>
      </c>
      <c r="D348" s="61" t="s">
        <v>463</v>
      </c>
      <c r="E348" s="61" t="s">
        <v>429</v>
      </c>
      <c r="F348" s="61" t="s">
        <v>420</v>
      </c>
      <c r="G348" s="61" t="s">
        <v>1415</v>
      </c>
      <c r="H348" s="55"/>
      <c r="I348" s="169"/>
      <c r="J348" s="55"/>
      <c r="K348" s="182" t="s">
        <v>1829</v>
      </c>
      <c r="L348" s="55"/>
      <c r="M348" s="55"/>
      <c r="N348" s="55" t="s">
        <v>521</v>
      </c>
      <c r="O348" s="55"/>
      <c r="P348" s="55"/>
      <c r="Q348" s="55"/>
      <c r="R348" s="55"/>
      <c r="S348" s="55"/>
      <c r="T348" s="55"/>
      <c r="U348" s="55"/>
      <c r="V348" s="55"/>
      <c r="W348" s="135"/>
      <c r="X348" s="55"/>
      <c r="Y348" s="55"/>
      <c r="Z348" s="55"/>
      <c r="AA348" s="55"/>
      <c r="AB348" s="55"/>
      <c r="AC348" s="55"/>
      <c r="AD348" s="55"/>
      <c r="AE348" s="165">
        <f>COUNTA(L348:AD348)</f>
        <v>1</v>
      </c>
      <c r="AF348" s="399">
        <f>AE348/VLOOKUP(D348,$AI$13:$AJ$21,2,FALSE)</f>
        <v>7.6923076923076927E-2</v>
      </c>
      <c r="AG348" s="61" t="s">
        <v>666</v>
      </c>
      <c r="AH348" s="100"/>
      <c r="AI348" s="100"/>
      <c r="AJ348" s="100"/>
      <c r="AK348" s="100"/>
      <c r="AL348" s="100"/>
      <c r="AM348" s="100"/>
      <c r="AN348" s="100"/>
      <c r="AO348" s="100"/>
      <c r="AP348" s="100"/>
      <c r="AQ348" s="100"/>
      <c r="AR348" s="100"/>
      <c r="AS348" s="100"/>
      <c r="AT348" s="100"/>
      <c r="AU348" s="100"/>
      <c r="AV348" s="100"/>
      <c r="AW348" s="100"/>
      <c r="AX348" s="100"/>
      <c r="AY348" s="100"/>
      <c r="AZ348" s="100"/>
      <c r="BA348" s="100"/>
      <c r="BB348" s="100"/>
      <c r="BC348" s="100"/>
      <c r="BD348" s="100"/>
      <c r="BE348" s="100"/>
      <c r="BF348" s="100"/>
      <c r="BG348" s="100"/>
      <c r="BH348" s="100"/>
      <c r="BI348" s="100"/>
      <c r="BJ348" s="100"/>
      <c r="BK348" s="100"/>
      <c r="BL348" s="100"/>
      <c r="BM348" s="100"/>
      <c r="BN348" s="100"/>
      <c r="BO348" s="100"/>
      <c r="BP348" s="100"/>
      <c r="BQ348" s="100"/>
      <c r="BR348" s="100"/>
      <c r="BS348" s="100"/>
      <c r="BT348" s="100"/>
      <c r="BU348" s="100"/>
      <c r="BV348" s="100"/>
      <c r="BW348" s="100"/>
      <c r="BX348" s="100"/>
      <c r="BY348" s="100"/>
      <c r="BZ348" s="100"/>
      <c r="CA348" s="100"/>
      <c r="CB348" s="100"/>
      <c r="CC348" s="100"/>
      <c r="CD348" s="100"/>
      <c r="CE348" s="100"/>
      <c r="CF348" s="100"/>
      <c r="CG348" s="100"/>
      <c r="CH348" s="100"/>
      <c r="CI348" s="100"/>
      <c r="CJ348" s="100"/>
      <c r="CK348" s="100"/>
      <c r="CL348" s="100"/>
      <c r="CM348" s="100"/>
      <c r="CN348" s="100"/>
      <c r="CO348" s="100"/>
      <c r="CP348" s="100"/>
      <c r="CQ348" s="100"/>
      <c r="CR348" s="100"/>
      <c r="CS348" s="100"/>
      <c r="CT348" s="100"/>
      <c r="CU348" s="100"/>
      <c r="CV348" s="100"/>
      <c r="CW348" s="100"/>
      <c r="CX348" s="100"/>
      <c r="CY348" s="100"/>
      <c r="CZ348" s="100"/>
      <c r="DA348" s="100"/>
      <c r="DB348" s="100"/>
      <c r="DC348" s="100"/>
      <c r="DD348" s="100"/>
      <c r="DE348" s="100"/>
      <c r="DF348" s="100"/>
      <c r="DG348" s="100"/>
      <c r="DH348" s="100"/>
      <c r="DI348" s="100"/>
      <c r="DJ348" s="100"/>
      <c r="DK348" s="100"/>
      <c r="DL348" s="100"/>
      <c r="DM348" s="100"/>
      <c r="DN348" s="100"/>
      <c r="DO348" s="100"/>
      <c r="DP348" s="100"/>
      <c r="DQ348" s="100"/>
      <c r="DR348" s="100"/>
      <c r="DS348" s="100"/>
      <c r="DT348" s="100"/>
      <c r="DU348" s="100"/>
      <c r="DV348" s="100"/>
      <c r="DW348" s="100"/>
      <c r="DX348" s="100"/>
      <c r="DY348" s="100"/>
      <c r="DZ348" s="100"/>
      <c r="EA348" s="100"/>
      <c r="EB348" s="100"/>
      <c r="EC348" s="100"/>
      <c r="ED348" s="100"/>
      <c r="EE348" s="100"/>
      <c r="EF348" s="100"/>
      <c r="EG348" s="100"/>
      <c r="EH348" s="100"/>
      <c r="EI348" s="100"/>
      <c r="EJ348" s="100"/>
      <c r="EK348" s="100"/>
      <c r="EL348" s="100"/>
      <c r="EM348" s="100"/>
      <c r="EN348" s="100"/>
      <c r="EO348" s="100"/>
      <c r="EP348" s="100"/>
      <c r="EQ348" s="100"/>
      <c r="ER348" s="100"/>
      <c r="ES348" s="100"/>
      <c r="ET348" s="100"/>
      <c r="EU348" s="100"/>
      <c r="EV348" s="100"/>
      <c r="EW348" s="100"/>
      <c r="EX348" s="100"/>
      <c r="EY348" s="100"/>
      <c r="EZ348" s="100"/>
      <c r="FA348" s="100"/>
      <c r="FB348" s="100"/>
      <c r="FC348" s="100"/>
      <c r="FD348" s="100"/>
      <c r="FE348" s="100"/>
      <c r="FF348" s="100"/>
      <c r="FG348" s="100"/>
      <c r="FH348" s="100"/>
      <c r="FI348" s="100"/>
      <c r="FJ348" s="100"/>
      <c r="FK348" s="100"/>
      <c r="FL348" s="100"/>
      <c r="FM348" s="100"/>
      <c r="FN348" s="100"/>
      <c r="FO348" s="100"/>
      <c r="FP348" s="100"/>
      <c r="FQ348" s="100"/>
      <c r="FR348" s="100"/>
      <c r="FS348" s="100"/>
      <c r="FT348" s="100"/>
      <c r="FU348" s="100"/>
      <c r="FV348" s="100"/>
      <c r="FW348" s="100"/>
      <c r="FX348" s="100"/>
      <c r="FY348" s="100"/>
      <c r="FZ348" s="100"/>
      <c r="GA348" s="100"/>
      <c r="GB348" s="100"/>
      <c r="GC348" s="100"/>
      <c r="GD348" s="100"/>
      <c r="GE348" s="100"/>
      <c r="GF348" s="100"/>
      <c r="GG348" s="100"/>
      <c r="GH348" s="100"/>
      <c r="GI348" s="100"/>
      <c r="GJ348" s="100"/>
      <c r="GK348" s="100"/>
      <c r="GL348" s="100"/>
      <c r="GM348" s="100"/>
      <c r="GN348" s="100"/>
      <c r="GO348" s="100"/>
      <c r="GP348" s="100"/>
      <c r="GQ348" s="100"/>
      <c r="GR348" s="100"/>
      <c r="GS348" s="100"/>
      <c r="GT348" s="100"/>
      <c r="GU348" s="100"/>
      <c r="GV348" s="100"/>
      <c r="GW348" s="100"/>
      <c r="GX348" s="100"/>
      <c r="GY348" s="100"/>
      <c r="GZ348" s="100"/>
      <c r="HA348" s="100"/>
      <c r="HB348" s="100"/>
      <c r="HC348" s="100"/>
      <c r="HD348" s="100"/>
      <c r="HE348" s="100"/>
      <c r="HF348" s="100"/>
      <c r="HG348" s="100"/>
      <c r="HH348" s="100"/>
      <c r="HI348" s="100"/>
      <c r="HJ348" s="100"/>
      <c r="HK348" s="100"/>
      <c r="HL348" s="100"/>
      <c r="HM348" s="100"/>
      <c r="HN348" s="100"/>
      <c r="HO348" s="100"/>
      <c r="HP348" s="100"/>
      <c r="HQ348" s="100"/>
      <c r="HR348" s="100"/>
      <c r="HS348" s="100"/>
      <c r="HT348" s="100"/>
      <c r="HU348" s="100"/>
      <c r="HV348" s="100"/>
      <c r="HW348" s="100"/>
      <c r="HX348" s="100"/>
      <c r="HY348" s="100"/>
      <c r="HZ348" s="100"/>
      <c r="IA348" s="100"/>
      <c r="IB348" s="100"/>
      <c r="IC348" s="100"/>
      <c r="ID348" s="100"/>
      <c r="IE348" s="100"/>
      <c r="IF348" s="100"/>
      <c r="IG348" s="100"/>
      <c r="IH348" s="100"/>
      <c r="II348" s="100"/>
      <c r="IJ348" s="100"/>
      <c r="IK348" s="100"/>
      <c r="IL348" s="100"/>
      <c r="IM348" s="100"/>
      <c r="IN348" s="100"/>
      <c r="IO348" s="100"/>
      <c r="IP348" s="100"/>
      <c r="IQ348" s="100"/>
      <c r="IR348" s="100"/>
      <c r="IS348" s="100"/>
      <c r="IT348" s="100"/>
      <c r="IU348" s="100"/>
      <c r="IV348" s="100"/>
      <c r="IW348" s="100"/>
      <c r="IX348" s="100"/>
      <c r="IY348" s="100"/>
      <c r="IZ348" s="100"/>
      <c r="JA348" s="100"/>
      <c r="JB348" s="100"/>
      <c r="JC348" s="100"/>
      <c r="JD348" s="100"/>
      <c r="JE348" s="100"/>
      <c r="JF348" s="100"/>
      <c r="JG348" s="100"/>
      <c r="JH348" s="100"/>
      <c r="JI348" s="100"/>
      <c r="JJ348" s="100"/>
      <c r="JK348" s="100"/>
      <c r="JL348" s="100"/>
      <c r="JM348" s="100"/>
      <c r="JN348" s="100"/>
      <c r="JO348" s="100"/>
      <c r="JP348" s="100"/>
      <c r="JQ348" s="100"/>
      <c r="JR348" s="100"/>
      <c r="JS348" s="100"/>
      <c r="JT348" s="100"/>
      <c r="JU348" s="100"/>
      <c r="JV348" s="100"/>
      <c r="JW348" s="100"/>
      <c r="JX348" s="100"/>
      <c r="JY348" s="100"/>
      <c r="JZ348" s="100"/>
      <c r="KA348" s="100"/>
      <c r="KB348" s="100"/>
      <c r="KC348" s="100"/>
      <c r="KD348" s="100"/>
      <c r="KE348" s="100"/>
      <c r="KF348" s="100"/>
      <c r="KG348" s="100"/>
    </row>
    <row r="349" spans="1:293" s="144" customFormat="1" ht="15" customHeight="1" x14ac:dyDescent="0.25">
      <c r="A349" s="61" t="s">
        <v>995</v>
      </c>
      <c r="B349" s="53" t="s">
        <v>996</v>
      </c>
      <c r="C349" s="105" t="s">
        <v>944</v>
      </c>
      <c r="D349" s="61" t="s">
        <v>463</v>
      </c>
      <c r="E349" s="61" t="s">
        <v>423</v>
      </c>
      <c r="F349" s="61" t="s">
        <v>420</v>
      </c>
      <c r="G349" s="61" t="s">
        <v>1415</v>
      </c>
      <c r="H349" s="55"/>
      <c r="I349" s="169"/>
      <c r="J349" s="55"/>
      <c r="K349" s="182" t="s">
        <v>1802</v>
      </c>
      <c r="L349" s="55"/>
      <c r="M349" s="55"/>
      <c r="N349" s="55" t="s">
        <v>521</v>
      </c>
      <c r="O349" s="55"/>
      <c r="P349" s="55"/>
      <c r="Q349" s="55"/>
      <c r="R349" s="55"/>
      <c r="S349" s="55"/>
      <c r="T349" s="55"/>
      <c r="U349" s="55"/>
      <c r="V349" s="55"/>
      <c r="W349" s="135"/>
      <c r="X349" s="55"/>
      <c r="Y349" s="55"/>
      <c r="Z349" s="55"/>
      <c r="AA349" s="55"/>
      <c r="AB349" s="55"/>
      <c r="AC349" s="55"/>
      <c r="AD349" s="55"/>
      <c r="AE349" s="165">
        <f>COUNTA(L349:AD349)</f>
        <v>1</v>
      </c>
      <c r="AF349" s="399">
        <f>AE349/VLOOKUP(D349,$AI$13:$AJ$21,2,FALSE)</f>
        <v>7.6923076923076927E-2</v>
      </c>
      <c r="AG349" s="61"/>
      <c r="AH349" s="100"/>
      <c r="AI349" s="100"/>
      <c r="AJ349" s="100"/>
      <c r="AK349" s="100"/>
      <c r="AL349" s="100"/>
      <c r="AM349" s="100"/>
      <c r="AN349" s="100"/>
      <c r="AO349" s="100"/>
      <c r="AP349" s="100"/>
      <c r="AQ349" s="100"/>
      <c r="AR349" s="100"/>
      <c r="AS349" s="100"/>
      <c r="AT349" s="100"/>
      <c r="AU349" s="100"/>
      <c r="AV349" s="100"/>
      <c r="AW349" s="100"/>
      <c r="AX349" s="100"/>
      <c r="AY349" s="100"/>
      <c r="AZ349" s="100"/>
      <c r="BA349" s="100"/>
      <c r="BB349" s="100"/>
      <c r="BC349" s="100"/>
      <c r="BD349" s="100"/>
      <c r="BE349" s="100"/>
      <c r="BF349" s="100"/>
      <c r="BG349" s="100"/>
      <c r="BH349" s="100"/>
      <c r="BI349" s="100"/>
      <c r="BJ349" s="100"/>
      <c r="BK349" s="100"/>
      <c r="BL349" s="100"/>
      <c r="BM349" s="100"/>
      <c r="BN349" s="100"/>
      <c r="BO349" s="100"/>
      <c r="BP349" s="100"/>
      <c r="BQ349" s="100"/>
      <c r="BR349" s="100"/>
      <c r="BS349" s="100"/>
      <c r="BT349" s="100"/>
      <c r="BU349" s="100"/>
      <c r="BV349" s="100"/>
      <c r="BW349" s="100"/>
      <c r="BX349" s="100"/>
      <c r="BY349" s="100"/>
      <c r="BZ349" s="100"/>
      <c r="CA349" s="100"/>
      <c r="CB349" s="100"/>
      <c r="CC349" s="100"/>
      <c r="CD349" s="100"/>
      <c r="CE349" s="100"/>
      <c r="CF349" s="100"/>
      <c r="CG349" s="100"/>
      <c r="CH349" s="100"/>
      <c r="CI349" s="100"/>
      <c r="CJ349" s="100"/>
      <c r="CK349" s="100"/>
      <c r="CL349" s="100"/>
      <c r="CM349" s="100"/>
      <c r="CN349" s="100"/>
      <c r="CO349" s="100"/>
      <c r="CP349" s="100"/>
      <c r="CQ349" s="100"/>
      <c r="CR349" s="100"/>
      <c r="CS349" s="100"/>
      <c r="CT349" s="100"/>
      <c r="CU349" s="100"/>
      <c r="CV349" s="100"/>
      <c r="CW349" s="100"/>
      <c r="CX349" s="100"/>
      <c r="CY349" s="100"/>
      <c r="CZ349" s="100"/>
      <c r="DA349" s="100"/>
      <c r="DB349" s="100"/>
      <c r="DC349" s="100"/>
      <c r="DD349" s="100"/>
      <c r="DE349" s="100"/>
      <c r="DF349" s="100"/>
      <c r="DG349" s="100"/>
      <c r="DH349" s="100"/>
      <c r="DI349" s="100"/>
      <c r="DJ349" s="100"/>
      <c r="DK349" s="100"/>
      <c r="DL349" s="100"/>
      <c r="DM349" s="100"/>
      <c r="DN349" s="100"/>
      <c r="DO349" s="100"/>
      <c r="DP349" s="100"/>
      <c r="DQ349" s="100"/>
      <c r="DR349" s="100"/>
      <c r="DS349" s="100"/>
      <c r="DT349" s="100"/>
      <c r="DU349" s="100"/>
      <c r="DV349" s="100"/>
      <c r="DW349" s="100"/>
      <c r="DX349" s="100"/>
      <c r="DY349" s="100"/>
      <c r="DZ349" s="100"/>
      <c r="EA349" s="100"/>
      <c r="EB349" s="100"/>
      <c r="EC349" s="100"/>
      <c r="ED349" s="100"/>
      <c r="EE349" s="100"/>
      <c r="EF349" s="100"/>
      <c r="EG349" s="100"/>
      <c r="EH349" s="100"/>
      <c r="EI349" s="100"/>
      <c r="EJ349" s="100"/>
      <c r="EK349" s="100"/>
      <c r="EL349" s="100"/>
      <c r="EM349" s="100"/>
      <c r="EN349" s="100"/>
      <c r="EO349" s="100"/>
      <c r="EP349" s="100"/>
      <c r="EQ349" s="100"/>
      <c r="ER349" s="100"/>
      <c r="ES349" s="100"/>
      <c r="ET349" s="100"/>
      <c r="EU349" s="100"/>
      <c r="EV349" s="100"/>
      <c r="EW349" s="100"/>
      <c r="EX349" s="100"/>
      <c r="EY349" s="100"/>
      <c r="EZ349" s="100"/>
      <c r="FA349" s="100"/>
      <c r="FB349" s="100"/>
      <c r="FC349" s="100"/>
      <c r="FD349" s="100"/>
      <c r="FE349" s="100"/>
      <c r="FF349" s="100"/>
      <c r="FG349" s="100"/>
      <c r="FH349" s="100"/>
      <c r="FI349" s="100"/>
      <c r="FJ349" s="100"/>
      <c r="FK349" s="100"/>
      <c r="FL349" s="100"/>
      <c r="FM349" s="100"/>
      <c r="FN349" s="100"/>
      <c r="FO349" s="100"/>
      <c r="FP349" s="100"/>
      <c r="FQ349" s="100"/>
      <c r="FR349" s="100"/>
      <c r="FS349" s="100"/>
      <c r="FT349" s="100"/>
      <c r="FU349" s="100"/>
      <c r="FV349" s="100"/>
      <c r="FW349" s="100"/>
      <c r="FX349" s="100"/>
      <c r="FY349" s="100"/>
      <c r="FZ349" s="100"/>
      <c r="GA349" s="100"/>
      <c r="GB349" s="100"/>
      <c r="GC349" s="100"/>
      <c r="GD349" s="100"/>
      <c r="GE349" s="100"/>
      <c r="GF349" s="100"/>
      <c r="GG349" s="100"/>
      <c r="GH349" s="100"/>
      <c r="GI349" s="100"/>
      <c r="GJ349" s="100"/>
      <c r="GK349" s="100"/>
      <c r="GL349" s="100"/>
      <c r="GM349" s="100"/>
      <c r="GN349" s="100"/>
      <c r="GO349" s="100"/>
      <c r="GP349" s="100"/>
      <c r="GQ349" s="100"/>
      <c r="GR349" s="100"/>
      <c r="GS349" s="100"/>
      <c r="GT349" s="100"/>
      <c r="GU349" s="100"/>
      <c r="GV349" s="100"/>
      <c r="GW349" s="100"/>
      <c r="GX349" s="100"/>
      <c r="GY349" s="100"/>
      <c r="GZ349" s="100"/>
      <c r="HA349" s="100"/>
      <c r="HB349" s="100"/>
      <c r="HC349" s="100"/>
      <c r="HD349" s="100"/>
      <c r="HE349" s="100"/>
      <c r="HF349" s="100"/>
      <c r="HG349" s="100"/>
      <c r="HH349" s="100"/>
      <c r="HI349" s="100"/>
      <c r="HJ349" s="100"/>
      <c r="HK349" s="100"/>
      <c r="HL349" s="100"/>
      <c r="HM349" s="100"/>
      <c r="HN349" s="100"/>
      <c r="HO349" s="100"/>
      <c r="HP349" s="100"/>
      <c r="HQ349" s="100"/>
      <c r="HR349" s="100"/>
      <c r="HS349" s="100"/>
      <c r="HT349" s="100"/>
      <c r="HU349" s="100"/>
      <c r="HV349" s="100"/>
      <c r="HW349" s="100"/>
      <c r="HX349" s="100"/>
      <c r="HY349" s="100"/>
      <c r="HZ349" s="100"/>
      <c r="IA349" s="100"/>
      <c r="IB349" s="100"/>
      <c r="IC349" s="100"/>
      <c r="ID349" s="100"/>
      <c r="IE349" s="100"/>
      <c r="IF349" s="100"/>
      <c r="IG349" s="100"/>
      <c r="IH349" s="100"/>
      <c r="II349" s="100"/>
      <c r="IJ349" s="100"/>
      <c r="IK349" s="100"/>
      <c r="IL349" s="100"/>
      <c r="IM349" s="100"/>
      <c r="IN349" s="100"/>
      <c r="IO349" s="100"/>
      <c r="IP349" s="100"/>
      <c r="IQ349" s="100"/>
      <c r="IR349" s="100"/>
      <c r="IS349" s="100"/>
      <c r="IT349" s="100"/>
      <c r="IU349" s="100"/>
      <c r="IV349" s="100"/>
      <c r="IW349" s="100"/>
      <c r="IX349" s="100"/>
      <c r="IY349" s="100"/>
      <c r="IZ349" s="100"/>
      <c r="JA349" s="100"/>
      <c r="JB349" s="100"/>
      <c r="JC349" s="100"/>
      <c r="JD349" s="100"/>
      <c r="JE349" s="100"/>
      <c r="JF349" s="100"/>
      <c r="JG349" s="100"/>
      <c r="JH349" s="100"/>
      <c r="JI349" s="100"/>
      <c r="JJ349" s="100"/>
      <c r="JK349" s="100"/>
      <c r="JL349" s="100"/>
      <c r="JM349" s="100"/>
      <c r="JN349" s="100"/>
      <c r="JO349" s="100"/>
      <c r="JP349" s="100"/>
      <c r="JQ349" s="100"/>
      <c r="JR349" s="100"/>
      <c r="JS349" s="100"/>
      <c r="JT349" s="100"/>
      <c r="JU349" s="100"/>
      <c r="JV349" s="100"/>
      <c r="JW349" s="100"/>
      <c r="JX349" s="100"/>
      <c r="JY349" s="100"/>
      <c r="JZ349" s="100"/>
      <c r="KA349" s="100"/>
      <c r="KB349" s="100"/>
      <c r="KC349" s="100"/>
      <c r="KD349" s="100"/>
      <c r="KE349" s="100"/>
      <c r="KF349" s="100"/>
      <c r="KG349" s="100"/>
    </row>
    <row r="350" spans="1:293" s="144" customFormat="1" ht="15" customHeight="1" x14ac:dyDescent="0.25">
      <c r="A350" s="61" t="s">
        <v>195</v>
      </c>
      <c r="B350" s="53" t="s">
        <v>196</v>
      </c>
      <c r="C350" s="105" t="s">
        <v>944</v>
      </c>
      <c r="D350" s="61" t="s">
        <v>463</v>
      </c>
      <c r="E350" s="61" t="s">
        <v>423</v>
      </c>
      <c r="F350" s="61" t="s">
        <v>420</v>
      </c>
      <c r="G350" s="61" t="s">
        <v>1485</v>
      </c>
      <c r="H350" s="55"/>
      <c r="I350" s="169"/>
      <c r="J350" s="55" t="s">
        <v>967</v>
      </c>
      <c r="K350" s="182" t="s">
        <v>1803</v>
      </c>
      <c r="L350" s="55"/>
      <c r="M350" s="55"/>
      <c r="N350" s="55"/>
      <c r="O350" s="55"/>
      <c r="P350" s="55"/>
      <c r="Q350" s="55"/>
      <c r="R350" s="55" t="s">
        <v>1464</v>
      </c>
      <c r="S350" s="55"/>
      <c r="T350" s="55"/>
      <c r="U350" s="55"/>
      <c r="V350" s="55"/>
      <c r="W350" s="135"/>
      <c r="X350" s="55"/>
      <c r="Y350" s="55"/>
      <c r="Z350" s="55"/>
      <c r="AA350" s="55"/>
      <c r="AB350" s="55"/>
      <c r="AC350" s="55"/>
      <c r="AD350" s="55"/>
      <c r="AE350" s="165">
        <f>COUNTA(L350:AD350)</f>
        <v>1</v>
      </c>
      <c r="AF350" s="399">
        <f>AE350/VLOOKUP(D350,$AI$13:$AJ$21,2,FALSE)</f>
        <v>7.6923076923076927E-2</v>
      </c>
      <c r="AG350" s="109" t="s">
        <v>666</v>
      </c>
    </row>
    <row r="351" spans="1:293" s="144" customFormat="1" ht="15" customHeight="1" x14ac:dyDescent="0.25">
      <c r="A351" s="61" t="s">
        <v>299</v>
      </c>
      <c r="B351" s="53" t="s">
        <v>300</v>
      </c>
      <c r="C351" s="105" t="s">
        <v>944</v>
      </c>
      <c r="D351" s="61" t="s">
        <v>463</v>
      </c>
      <c r="E351" s="61" t="s">
        <v>427</v>
      </c>
      <c r="F351" s="61" t="s">
        <v>420</v>
      </c>
      <c r="G351" s="61" t="s">
        <v>1415</v>
      </c>
      <c r="H351" s="55"/>
      <c r="I351" s="169"/>
      <c r="J351" s="55" t="s">
        <v>967</v>
      </c>
      <c r="K351" s="182" t="s">
        <v>1803</v>
      </c>
      <c r="L351" s="55"/>
      <c r="M351" s="55"/>
      <c r="N351" s="55" t="s">
        <v>521</v>
      </c>
      <c r="O351" s="55"/>
      <c r="P351" s="55"/>
      <c r="Q351" s="55"/>
      <c r="R351" s="55"/>
      <c r="S351" s="55"/>
      <c r="T351" s="55"/>
      <c r="U351" s="55"/>
      <c r="V351" s="55"/>
      <c r="W351" s="135"/>
      <c r="X351" s="55"/>
      <c r="Y351" s="55"/>
      <c r="Z351" s="55"/>
      <c r="AA351" s="55"/>
      <c r="AB351" s="55"/>
      <c r="AC351" s="55"/>
      <c r="AD351" s="55"/>
      <c r="AE351" s="165">
        <f>COUNTA(L351:AD351)</f>
        <v>1</v>
      </c>
      <c r="AF351" s="399">
        <f>AE351/VLOOKUP(D351,$AI$13:$AJ$21,2,FALSE)</f>
        <v>7.6923076923076927E-2</v>
      </c>
      <c r="AG351" s="61"/>
      <c r="AH351" s="60"/>
      <c r="AI351" s="60"/>
      <c r="AJ351" s="60"/>
      <c r="AK351" s="60"/>
      <c r="AL351" s="60"/>
      <c r="AM351" s="60"/>
      <c r="AN351" s="60"/>
      <c r="AO351" s="60"/>
      <c r="AP351" s="60"/>
      <c r="AQ351" s="60"/>
      <c r="AR351" s="60"/>
      <c r="AS351" s="60"/>
      <c r="AT351" s="60"/>
      <c r="AU351" s="60"/>
      <c r="AV351" s="60"/>
      <c r="AW351" s="60"/>
      <c r="AX351" s="60"/>
      <c r="AY351" s="60"/>
      <c r="AZ351" s="60"/>
      <c r="BA351" s="60"/>
      <c r="BB351" s="60"/>
      <c r="BC351" s="60"/>
      <c r="BD351" s="60"/>
      <c r="BE351" s="60"/>
      <c r="BF351" s="60"/>
      <c r="BG351" s="60"/>
      <c r="BH351" s="60"/>
      <c r="BI351" s="60"/>
      <c r="BJ351" s="60"/>
      <c r="BK351" s="60"/>
      <c r="BL351" s="60"/>
      <c r="BM351" s="60"/>
      <c r="BN351" s="60"/>
      <c r="BO351" s="60"/>
      <c r="BP351" s="60"/>
      <c r="BQ351" s="60"/>
      <c r="BR351" s="60"/>
      <c r="BS351" s="60"/>
      <c r="BT351" s="60"/>
      <c r="BU351" s="60"/>
      <c r="BV351" s="60"/>
      <c r="BW351" s="60"/>
      <c r="BX351" s="60"/>
      <c r="BY351" s="60"/>
      <c r="BZ351" s="60"/>
      <c r="CA351" s="60"/>
      <c r="CB351" s="60"/>
      <c r="CC351" s="60"/>
      <c r="CD351" s="60"/>
      <c r="CE351" s="60"/>
      <c r="CF351" s="60"/>
      <c r="CG351" s="60"/>
      <c r="CH351" s="60"/>
      <c r="CI351" s="60"/>
      <c r="CJ351" s="60"/>
      <c r="CK351" s="60"/>
      <c r="CL351" s="60"/>
      <c r="CM351" s="60"/>
      <c r="CN351" s="60"/>
      <c r="CO351" s="60"/>
      <c r="CP351" s="60"/>
      <c r="CQ351" s="60"/>
      <c r="CR351" s="60"/>
      <c r="CS351" s="60"/>
      <c r="CT351" s="60"/>
      <c r="CU351" s="60"/>
      <c r="CV351" s="60"/>
      <c r="CW351" s="60"/>
      <c r="CX351" s="60"/>
      <c r="CY351" s="60"/>
      <c r="CZ351" s="60"/>
      <c r="DA351" s="60"/>
      <c r="DB351" s="60"/>
      <c r="DC351" s="60"/>
      <c r="DD351" s="60"/>
      <c r="DE351" s="60"/>
      <c r="DF351" s="60"/>
      <c r="DG351" s="60"/>
      <c r="DH351" s="60"/>
      <c r="DI351" s="60"/>
      <c r="DJ351" s="60"/>
      <c r="DK351" s="60"/>
      <c r="DL351" s="60"/>
      <c r="DM351" s="60"/>
      <c r="DN351" s="60"/>
      <c r="DO351" s="60"/>
      <c r="DP351" s="60"/>
      <c r="DQ351" s="60"/>
      <c r="DR351" s="60"/>
      <c r="DS351" s="60"/>
      <c r="DT351" s="60"/>
      <c r="DU351" s="60"/>
      <c r="DV351" s="60"/>
      <c r="DW351" s="60"/>
      <c r="DX351" s="60"/>
      <c r="DY351" s="60"/>
      <c r="DZ351" s="60"/>
      <c r="EA351" s="60"/>
      <c r="EB351" s="60"/>
      <c r="EC351" s="60"/>
      <c r="ED351" s="60"/>
      <c r="EE351" s="60"/>
      <c r="EF351" s="60"/>
      <c r="EG351" s="60"/>
      <c r="EH351" s="60"/>
      <c r="EI351" s="60"/>
      <c r="EJ351" s="60"/>
      <c r="EK351" s="60"/>
      <c r="EL351" s="60"/>
      <c r="EM351" s="60"/>
      <c r="EN351" s="60"/>
      <c r="EO351" s="60"/>
      <c r="EP351" s="60"/>
      <c r="EQ351" s="60"/>
      <c r="ER351" s="60"/>
      <c r="ES351" s="60"/>
      <c r="ET351" s="60"/>
      <c r="EU351" s="60"/>
      <c r="EV351" s="60"/>
      <c r="EW351" s="60"/>
      <c r="EX351" s="60"/>
      <c r="EY351" s="60"/>
      <c r="EZ351" s="60"/>
      <c r="FA351" s="60"/>
      <c r="FB351" s="60"/>
      <c r="FC351" s="60"/>
      <c r="FD351" s="60"/>
      <c r="FE351" s="60"/>
      <c r="FF351" s="60"/>
      <c r="FG351" s="60"/>
      <c r="FH351" s="60"/>
      <c r="FI351" s="60"/>
      <c r="FJ351" s="60"/>
      <c r="FK351" s="60"/>
      <c r="FL351" s="60"/>
      <c r="FM351" s="60"/>
      <c r="FN351" s="60"/>
      <c r="FO351" s="60"/>
      <c r="FP351" s="60"/>
      <c r="FQ351" s="60"/>
      <c r="FR351" s="60"/>
      <c r="FS351" s="60"/>
      <c r="FT351" s="60"/>
      <c r="FU351" s="60"/>
      <c r="FV351" s="60"/>
      <c r="FW351" s="60"/>
      <c r="FX351" s="60"/>
      <c r="FY351" s="60"/>
      <c r="FZ351" s="60"/>
      <c r="GA351" s="60"/>
      <c r="GB351" s="60"/>
      <c r="GC351" s="60"/>
      <c r="GD351" s="60"/>
      <c r="GE351" s="60"/>
      <c r="GF351" s="60"/>
      <c r="GG351" s="60"/>
      <c r="GH351" s="60"/>
      <c r="GI351" s="60"/>
      <c r="GJ351" s="60"/>
      <c r="GK351" s="60"/>
      <c r="GL351" s="60"/>
      <c r="GM351" s="60"/>
      <c r="GN351" s="60"/>
      <c r="GO351" s="60"/>
      <c r="GP351" s="60"/>
      <c r="GQ351" s="60"/>
      <c r="GR351" s="60"/>
      <c r="GS351" s="60"/>
      <c r="GT351" s="60"/>
      <c r="GU351" s="60"/>
      <c r="GV351" s="60"/>
      <c r="GW351" s="60"/>
      <c r="GX351" s="60"/>
      <c r="GY351" s="60"/>
      <c r="GZ351" s="60"/>
      <c r="HA351" s="60"/>
      <c r="HB351" s="60"/>
      <c r="HC351" s="60"/>
      <c r="HD351" s="60"/>
      <c r="HE351" s="60"/>
      <c r="HF351" s="60"/>
      <c r="HG351" s="60"/>
      <c r="HH351" s="60"/>
      <c r="HI351" s="60"/>
      <c r="HJ351" s="60"/>
      <c r="HK351" s="60"/>
      <c r="HL351" s="60"/>
      <c r="HM351" s="60"/>
      <c r="HN351" s="60"/>
      <c r="HO351" s="60"/>
      <c r="HP351" s="60"/>
      <c r="HQ351" s="60"/>
      <c r="HR351" s="60"/>
      <c r="HS351" s="60"/>
      <c r="HT351" s="60"/>
      <c r="HU351" s="60"/>
      <c r="HV351" s="60"/>
      <c r="HW351" s="60"/>
      <c r="HX351" s="60"/>
      <c r="HY351" s="60"/>
      <c r="HZ351" s="60"/>
      <c r="IA351" s="60"/>
      <c r="IB351" s="60"/>
      <c r="IC351" s="60"/>
      <c r="ID351" s="60"/>
      <c r="IE351" s="60"/>
      <c r="IF351" s="60"/>
      <c r="IG351" s="60"/>
      <c r="IH351" s="60"/>
      <c r="II351" s="60"/>
      <c r="IJ351" s="60"/>
      <c r="IK351" s="60"/>
      <c r="IL351" s="60"/>
      <c r="IM351" s="60"/>
      <c r="IN351" s="60"/>
      <c r="IO351" s="60"/>
      <c r="IP351" s="60"/>
      <c r="IQ351" s="60"/>
      <c r="IR351" s="60"/>
      <c r="IS351" s="60"/>
      <c r="IT351" s="60"/>
      <c r="IU351" s="60"/>
      <c r="IV351" s="60"/>
      <c r="IW351" s="60"/>
      <c r="IX351" s="60"/>
      <c r="IY351" s="60"/>
      <c r="IZ351" s="60"/>
      <c r="JA351" s="60"/>
      <c r="JB351" s="60"/>
      <c r="JC351" s="60"/>
      <c r="JD351" s="60"/>
      <c r="JE351" s="60"/>
      <c r="JF351" s="60"/>
      <c r="JG351" s="60"/>
      <c r="JH351" s="60"/>
      <c r="JI351" s="60"/>
      <c r="JJ351" s="60"/>
      <c r="JK351" s="60"/>
      <c r="JL351" s="60"/>
      <c r="JM351" s="60"/>
      <c r="JN351" s="60"/>
      <c r="JO351" s="60"/>
      <c r="JP351" s="60"/>
      <c r="JQ351" s="60"/>
      <c r="JR351" s="60"/>
      <c r="JS351" s="60"/>
      <c r="JT351" s="60"/>
      <c r="JU351" s="60"/>
      <c r="JV351" s="60"/>
      <c r="JW351" s="60"/>
      <c r="JX351" s="60"/>
      <c r="JY351" s="60"/>
      <c r="JZ351" s="60"/>
      <c r="KA351" s="60"/>
      <c r="KB351" s="60"/>
      <c r="KC351" s="60"/>
      <c r="KD351" s="60"/>
      <c r="KE351" s="60"/>
      <c r="KF351" s="60"/>
      <c r="KG351" s="60"/>
    </row>
    <row r="352" spans="1:293" s="144" customFormat="1" ht="15" customHeight="1" x14ac:dyDescent="0.25">
      <c r="A352" s="61" t="s">
        <v>156</v>
      </c>
      <c r="B352" s="53" t="s">
        <v>157</v>
      </c>
      <c r="C352" s="105" t="s">
        <v>944</v>
      </c>
      <c r="D352" s="61" t="s">
        <v>463</v>
      </c>
      <c r="E352" s="61" t="s">
        <v>430</v>
      </c>
      <c r="F352" s="61" t="s">
        <v>420</v>
      </c>
      <c r="G352" s="61" t="s">
        <v>1415</v>
      </c>
      <c r="H352" s="55"/>
      <c r="I352" s="169"/>
      <c r="J352" s="55" t="s">
        <v>967</v>
      </c>
      <c r="K352" s="182" t="s">
        <v>1803</v>
      </c>
      <c r="L352" s="55"/>
      <c r="M352" s="55"/>
      <c r="N352" s="55" t="s">
        <v>521</v>
      </c>
      <c r="O352" s="55"/>
      <c r="P352" s="55"/>
      <c r="Q352" s="55"/>
      <c r="R352" s="55"/>
      <c r="S352" s="55"/>
      <c r="T352" s="55"/>
      <c r="U352" s="55"/>
      <c r="V352" s="55"/>
      <c r="W352" s="135"/>
      <c r="X352" s="55"/>
      <c r="Y352" s="55"/>
      <c r="Z352" s="55"/>
      <c r="AA352" s="55"/>
      <c r="AB352" s="55"/>
      <c r="AC352" s="55"/>
      <c r="AD352" s="55"/>
      <c r="AE352" s="165">
        <f>COUNTA(L352:AD352)</f>
        <v>1</v>
      </c>
      <c r="AF352" s="399">
        <f>AE352/VLOOKUP(D352,$AI$13:$AJ$21,2,FALSE)</f>
        <v>7.6923076923076927E-2</v>
      </c>
      <c r="AG352" s="61"/>
      <c r="AH352" s="60"/>
      <c r="AI352" s="60"/>
      <c r="AJ352" s="60"/>
      <c r="AK352" s="60"/>
      <c r="AL352" s="60"/>
      <c r="AM352" s="60"/>
      <c r="AN352" s="60"/>
      <c r="AO352" s="60"/>
      <c r="AP352" s="60"/>
      <c r="AQ352" s="60"/>
      <c r="AR352" s="60"/>
      <c r="AS352" s="60"/>
      <c r="AT352" s="60"/>
      <c r="AU352" s="60"/>
      <c r="AV352" s="60"/>
      <c r="AW352" s="60"/>
      <c r="AX352" s="60"/>
      <c r="AY352" s="60"/>
      <c r="AZ352" s="60"/>
      <c r="BA352" s="60"/>
      <c r="BB352" s="60"/>
      <c r="BC352" s="60"/>
      <c r="BD352" s="60"/>
      <c r="BE352" s="60"/>
      <c r="BF352" s="60"/>
      <c r="BG352" s="60"/>
      <c r="BH352" s="60"/>
      <c r="BI352" s="60"/>
      <c r="BJ352" s="60"/>
      <c r="BK352" s="60"/>
      <c r="BL352" s="60"/>
      <c r="BM352" s="60"/>
      <c r="BN352" s="60"/>
      <c r="BO352" s="60"/>
      <c r="BP352" s="60"/>
      <c r="BQ352" s="60"/>
      <c r="BR352" s="60"/>
      <c r="BS352" s="60"/>
      <c r="BT352" s="60"/>
      <c r="BU352" s="60"/>
      <c r="BV352" s="60"/>
      <c r="BW352" s="60"/>
      <c r="BX352" s="60"/>
      <c r="BY352" s="60"/>
      <c r="BZ352" s="60"/>
      <c r="CA352" s="60"/>
      <c r="CB352" s="60"/>
      <c r="CC352" s="60"/>
      <c r="CD352" s="60"/>
      <c r="CE352" s="60"/>
      <c r="CF352" s="60"/>
      <c r="CG352" s="60"/>
      <c r="CH352" s="60"/>
      <c r="CI352" s="60"/>
      <c r="CJ352" s="60"/>
      <c r="CK352" s="60"/>
      <c r="CL352" s="60"/>
      <c r="CM352" s="60"/>
      <c r="CN352" s="60"/>
      <c r="CO352" s="60"/>
      <c r="CP352" s="60"/>
      <c r="CQ352" s="60"/>
      <c r="CR352" s="60"/>
      <c r="CS352" s="60"/>
      <c r="CT352" s="60"/>
      <c r="CU352" s="60"/>
      <c r="CV352" s="60"/>
      <c r="CW352" s="60"/>
      <c r="CX352" s="60"/>
      <c r="CY352" s="60"/>
      <c r="CZ352" s="60"/>
      <c r="DA352" s="60"/>
      <c r="DB352" s="60"/>
      <c r="DC352" s="60"/>
      <c r="DD352" s="60"/>
      <c r="DE352" s="60"/>
      <c r="DF352" s="60"/>
      <c r="DG352" s="60"/>
      <c r="DH352" s="60"/>
      <c r="DI352" s="60"/>
      <c r="DJ352" s="60"/>
      <c r="DK352" s="60"/>
      <c r="DL352" s="60"/>
      <c r="DM352" s="60"/>
      <c r="DN352" s="60"/>
      <c r="DO352" s="60"/>
      <c r="DP352" s="60"/>
      <c r="DQ352" s="60"/>
      <c r="DR352" s="60"/>
      <c r="DS352" s="60"/>
      <c r="DT352" s="60"/>
      <c r="DU352" s="60"/>
      <c r="DV352" s="60"/>
      <c r="DW352" s="60"/>
      <c r="DX352" s="60"/>
      <c r="DY352" s="60"/>
      <c r="DZ352" s="60"/>
      <c r="EA352" s="60"/>
      <c r="EB352" s="60"/>
      <c r="EC352" s="60"/>
      <c r="ED352" s="60"/>
      <c r="EE352" s="60"/>
      <c r="EF352" s="60"/>
      <c r="EG352" s="60"/>
      <c r="EH352" s="60"/>
      <c r="EI352" s="60"/>
      <c r="EJ352" s="60"/>
      <c r="EK352" s="60"/>
      <c r="EL352" s="60"/>
      <c r="EM352" s="60"/>
      <c r="EN352" s="60"/>
      <c r="EO352" s="60"/>
      <c r="EP352" s="60"/>
      <c r="EQ352" s="60"/>
      <c r="ER352" s="60"/>
      <c r="ES352" s="60"/>
      <c r="ET352" s="60"/>
      <c r="EU352" s="60"/>
      <c r="EV352" s="60"/>
      <c r="EW352" s="60"/>
      <c r="EX352" s="60"/>
      <c r="EY352" s="60"/>
      <c r="EZ352" s="60"/>
      <c r="FA352" s="60"/>
      <c r="FB352" s="60"/>
      <c r="FC352" s="60"/>
      <c r="FD352" s="60"/>
      <c r="FE352" s="60"/>
      <c r="FF352" s="60"/>
      <c r="FG352" s="60"/>
      <c r="FH352" s="60"/>
      <c r="FI352" s="60"/>
      <c r="FJ352" s="60"/>
      <c r="FK352" s="60"/>
      <c r="FL352" s="60"/>
      <c r="FM352" s="60"/>
      <c r="FN352" s="60"/>
      <c r="FO352" s="60"/>
      <c r="FP352" s="60"/>
      <c r="FQ352" s="60"/>
      <c r="FR352" s="60"/>
      <c r="FS352" s="60"/>
      <c r="FT352" s="60"/>
      <c r="FU352" s="60"/>
      <c r="FV352" s="60"/>
      <c r="FW352" s="60"/>
      <c r="FX352" s="60"/>
      <c r="FY352" s="60"/>
      <c r="FZ352" s="60"/>
      <c r="GA352" s="60"/>
      <c r="GB352" s="60"/>
      <c r="GC352" s="60"/>
      <c r="GD352" s="60"/>
      <c r="GE352" s="60"/>
      <c r="GF352" s="60"/>
      <c r="GG352" s="60"/>
      <c r="GH352" s="60"/>
      <c r="GI352" s="60"/>
      <c r="GJ352" s="60"/>
      <c r="GK352" s="60"/>
      <c r="GL352" s="60"/>
      <c r="GM352" s="60"/>
      <c r="GN352" s="60"/>
      <c r="GO352" s="60"/>
      <c r="GP352" s="60"/>
      <c r="GQ352" s="60"/>
      <c r="GR352" s="60"/>
      <c r="GS352" s="60"/>
      <c r="GT352" s="60"/>
      <c r="GU352" s="60"/>
      <c r="GV352" s="60"/>
      <c r="GW352" s="60"/>
      <c r="GX352" s="60"/>
      <c r="GY352" s="60"/>
      <c r="GZ352" s="60"/>
      <c r="HA352" s="60"/>
      <c r="HB352" s="60"/>
      <c r="HC352" s="60"/>
      <c r="HD352" s="60"/>
      <c r="HE352" s="60"/>
      <c r="HF352" s="60"/>
      <c r="HG352" s="60"/>
      <c r="HH352" s="60"/>
      <c r="HI352" s="60"/>
      <c r="HJ352" s="60"/>
      <c r="HK352" s="60"/>
      <c r="HL352" s="60"/>
      <c r="HM352" s="60"/>
      <c r="HN352" s="60"/>
      <c r="HO352" s="60"/>
      <c r="HP352" s="60"/>
      <c r="HQ352" s="60"/>
      <c r="HR352" s="60"/>
      <c r="HS352" s="60"/>
      <c r="HT352" s="60"/>
      <c r="HU352" s="60"/>
      <c r="HV352" s="60"/>
      <c r="HW352" s="60"/>
      <c r="HX352" s="60"/>
      <c r="HY352" s="60"/>
      <c r="HZ352" s="60"/>
      <c r="IA352" s="60"/>
      <c r="IB352" s="60"/>
      <c r="IC352" s="60"/>
      <c r="ID352" s="60"/>
      <c r="IE352" s="60"/>
      <c r="IF352" s="60"/>
      <c r="IG352" s="60"/>
      <c r="IH352" s="60"/>
      <c r="II352" s="60"/>
      <c r="IJ352" s="60"/>
      <c r="IK352" s="60"/>
      <c r="IL352" s="60"/>
      <c r="IM352" s="60"/>
      <c r="IN352" s="60"/>
      <c r="IO352" s="60"/>
      <c r="IP352" s="60"/>
      <c r="IQ352" s="60"/>
      <c r="IR352" s="60"/>
      <c r="IS352" s="60"/>
      <c r="IT352" s="60"/>
      <c r="IU352" s="60"/>
      <c r="IV352" s="60"/>
      <c r="IW352" s="60"/>
      <c r="IX352" s="60"/>
      <c r="IY352" s="60"/>
      <c r="IZ352" s="60"/>
      <c r="JA352" s="60"/>
      <c r="JB352" s="60"/>
      <c r="JC352" s="60"/>
      <c r="JD352" s="60"/>
      <c r="JE352" s="60"/>
      <c r="JF352" s="60"/>
      <c r="JG352" s="60"/>
      <c r="JH352" s="60"/>
      <c r="JI352" s="60"/>
      <c r="JJ352" s="60"/>
      <c r="JK352" s="60"/>
      <c r="JL352" s="60"/>
      <c r="JM352" s="60"/>
      <c r="JN352" s="60"/>
      <c r="JO352" s="60"/>
      <c r="JP352" s="60"/>
      <c r="JQ352" s="60"/>
      <c r="JR352" s="60"/>
      <c r="JS352" s="60"/>
      <c r="JT352" s="60"/>
      <c r="JU352" s="60"/>
      <c r="JV352" s="60"/>
      <c r="JW352" s="60"/>
      <c r="JX352" s="100"/>
      <c r="JY352" s="100"/>
      <c r="JZ352" s="100"/>
      <c r="KA352" s="100"/>
      <c r="KB352" s="100"/>
      <c r="KC352" s="100"/>
      <c r="KD352" s="100"/>
      <c r="KE352" s="100"/>
      <c r="KF352" s="100"/>
      <c r="KG352" s="100"/>
    </row>
    <row r="353" spans="1:303" s="144" customFormat="1" ht="15" customHeight="1" x14ac:dyDescent="0.25">
      <c r="A353" s="61" t="s">
        <v>442</v>
      </c>
      <c r="B353" s="53" t="s">
        <v>443</v>
      </c>
      <c r="C353" s="105" t="s">
        <v>944</v>
      </c>
      <c r="D353" s="61" t="s">
        <v>463</v>
      </c>
      <c r="E353" s="61" t="s">
        <v>444</v>
      </c>
      <c r="F353" s="61" t="s">
        <v>420</v>
      </c>
      <c r="G353" s="61" t="s">
        <v>1428</v>
      </c>
      <c r="H353" s="55"/>
      <c r="I353" s="169"/>
      <c r="J353" s="55"/>
      <c r="K353" s="182" t="s">
        <v>1802</v>
      </c>
      <c r="L353" s="55"/>
      <c r="M353" s="55"/>
      <c r="N353" s="55"/>
      <c r="O353" s="55"/>
      <c r="P353" s="55"/>
      <c r="Q353" s="55"/>
      <c r="R353" s="55" t="s">
        <v>945</v>
      </c>
      <c r="S353" s="55"/>
      <c r="T353" s="55"/>
      <c r="U353" s="55"/>
      <c r="V353" s="55"/>
      <c r="W353" s="135"/>
      <c r="X353" s="55"/>
      <c r="Y353" s="55"/>
      <c r="Z353" s="55"/>
      <c r="AA353" s="55"/>
      <c r="AB353" s="55"/>
      <c r="AC353" s="55"/>
      <c r="AD353" s="55"/>
      <c r="AE353" s="165">
        <f>COUNTA(L353:AD353)</f>
        <v>1</v>
      </c>
      <c r="AF353" s="399">
        <f>AE353/VLOOKUP(D353,$AI$13:$AJ$21,2,FALSE)</f>
        <v>7.6923076923076927E-2</v>
      </c>
      <c r="AG353" s="61" t="s">
        <v>666</v>
      </c>
      <c r="JX353" s="60"/>
      <c r="JY353" s="60"/>
      <c r="JZ353" s="60"/>
      <c r="KA353" s="60"/>
      <c r="KB353" s="60"/>
      <c r="KC353" s="60"/>
      <c r="KD353" s="60"/>
      <c r="KE353" s="60"/>
      <c r="KF353" s="60"/>
      <c r="KG353" s="60"/>
    </row>
    <row r="354" spans="1:303" s="144" customFormat="1" ht="15" customHeight="1" x14ac:dyDescent="0.25">
      <c r="A354" s="61" t="s">
        <v>1004</v>
      </c>
      <c r="B354" s="53" t="s">
        <v>1005</v>
      </c>
      <c r="C354" s="105" t="s">
        <v>944</v>
      </c>
      <c r="D354" s="61" t="s">
        <v>463</v>
      </c>
      <c r="E354" s="61" t="s">
        <v>445</v>
      </c>
      <c r="F354" s="61" t="s">
        <v>420</v>
      </c>
      <c r="G354" s="61" t="s">
        <v>1415</v>
      </c>
      <c r="H354" s="55"/>
      <c r="I354" s="169"/>
      <c r="J354" s="55" t="s">
        <v>967</v>
      </c>
      <c r="K354" s="182" t="s">
        <v>1803</v>
      </c>
      <c r="L354" s="55"/>
      <c r="M354" s="55"/>
      <c r="N354" s="55"/>
      <c r="O354" s="55"/>
      <c r="P354" s="55"/>
      <c r="Q354" s="55"/>
      <c r="R354" s="55"/>
      <c r="S354" s="55"/>
      <c r="T354" s="55"/>
      <c r="U354" s="55" t="s">
        <v>521</v>
      </c>
      <c r="V354" s="55"/>
      <c r="W354" s="135"/>
      <c r="X354" s="55"/>
      <c r="Y354" s="55"/>
      <c r="Z354" s="55"/>
      <c r="AA354" s="55"/>
      <c r="AB354" s="55"/>
      <c r="AC354" s="55"/>
      <c r="AD354" s="55"/>
      <c r="AE354" s="165">
        <f>COUNTA(L354:AD354)</f>
        <v>1</v>
      </c>
      <c r="AF354" s="399">
        <f>AE354/VLOOKUP(D354,$AI$13:$AJ$21,2,FALSE)</f>
        <v>7.6923076923076927E-2</v>
      </c>
      <c r="AG354" s="61"/>
      <c r="AH354" s="60"/>
      <c r="AI354" s="60"/>
      <c r="AJ354" s="60"/>
      <c r="AK354" s="60"/>
      <c r="AL354" s="60"/>
      <c r="AM354" s="60"/>
      <c r="AN354" s="60"/>
      <c r="AO354" s="60"/>
      <c r="AP354" s="60"/>
      <c r="AQ354" s="60"/>
      <c r="AR354" s="60"/>
      <c r="AS354" s="60"/>
      <c r="AT354" s="60"/>
      <c r="AU354" s="60"/>
      <c r="AV354" s="60"/>
      <c r="AW354" s="60"/>
      <c r="AX354" s="60"/>
      <c r="AY354" s="60"/>
      <c r="AZ354" s="60"/>
      <c r="BA354" s="60"/>
      <c r="BB354" s="60"/>
      <c r="BC354" s="60"/>
      <c r="BD354" s="60"/>
      <c r="BE354" s="60"/>
      <c r="BF354" s="60"/>
      <c r="BG354" s="60"/>
      <c r="BH354" s="60"/>
      <c r="BI354" s="60"/>
      <c r="BJ354" s="60"/>
      <c r="BK354" s="60"/>
      <c r="BL354" s="60"/>
      <c r="BM354" s="60"/>
      <c r="BN354" s="60"/>
      <c r="BO354" s="60"/>
      <c r="BP354" s="60"/>
      <c r="BQ354" s="60"/>
      <c r="BR354" s="60"/>
      <c r="BS354" s="60"/>
      <c r="BT354" s="60"/>
      <c r="BU354" s="60"/>
      <c r="BV354" s="60"/>
      <c r="BW354" s="60"/>
      <c r="BX354" s="60"/>
      <c r="BY354" s="60"/>
      <c r="BZ354" s="60"/>
      <c r="CA354" s="60"/>
      <c r="CB354" s="60"/>
      <c r="CC354" s="60"/>
      <c r="CD354" s="60"/>
      <c r="CE354" s="60"/>
      <c r="CF354" s="60"/>
      <c r="CG354" s="60"/>
      <c r="CH354" s="60"/>
      <c r="CI354" s="60"/>
      <c r="CJ354" s="60"/>
      <c r="CK354" s="60"/>
      <c r="CL354" s="60"/>
      <c r="CM354" s="60"/>
      <c r="CN354" s="60"/>
      <c r="CO354" s="60"/>
      <c r="CP354" s="60"/>
      <c r="CQ354" s="60"/>
      <c r="CR354" s="60"/>
      <c r="CS354" s="60"/>
      <c r="CT354" s="60"/>
      <c r="CU354" s="60"/>
      <c r="CV354" s="60"/>
      <c r="CW354" s="60"/>
      <c r="CX354" s="60"/>
      <c r="CY354" s="60"/>
      <c r="CZ354" s="60"/>
      <c r="DA354" s="60"/>
      <c r="DB354" s="60"/>
      <c r="DC354" s="60"/>
      <c r="DD354" s="60"/>
      <c r="DE354" s="60"/>
      <c r="DF354" s="60"/>
      <c r="DG354" s="60"/>
      <c r="DH354" s="60"/>
      <c r="DI354" s="60"/>
      <c r="DJ354" s="60"/>
      <c r="DK354" s="60"/>
      <c r="DL354" s="60"/>
      <c r="DM354" s="60"/>
      <c r="DN354" s="60"/>
      <c r="DO354" s="60"/>
      <c r="DP354" s="60"/>
      <c r="DQ354" s="60"/>
      <c r="DR354" s="60"/>
      <c r="DS354" s="60"/>
      <c r="DT354" s="60"/>
      <c r="DU354" s="60"/>
      <c r="DV354" s="60"/>
      <c r="DW354" s="60"/>
      <c r="DX354" s="60"/>
      <c r="DY354" s="60"/>
      <c r="DZ354" s="60"/>
      <c r="EA354" s="60"/>
      <c r="EB354" s="60"/>
      <c r="EC354" s="60"/>
      <c r="ED354" s="60"/>
      <c r="EE354" s="60"/>
      <c r="EF354" s="60"/>
      <c r="EG354" s="60"/>
      <c r="EH354" s="60"/>
      <c r="EI354" s="60"/>
      <c r="EJ354" s="60"/>
      <c r="EK354" s="60"/>
      <c r="EL354" s="60"/>
      <c r="EM354" s="60"/>
      <c r="EN354" s="60"/>
      <c r="EO354" s="60"/>
      <c r="EP354" s="60"/>
      <c r="EQ354" s="60"/>
      <c r="ER354" s="60"/>
      <c r="ES354" s="60"/>
      <c r="ET354" s="60"/>
      <c r="EU354" s="60"/>
      <c r="EV354" s="60"/>
      <c r="EW354" s="60"/>
      <c r="EX354" s="60"/>
      <c r="EY354" s="60"/>
      <c r="EZ354" s="60"/>
      <c r="FA354" s="60"/>
      <c r="FB354" s="60"/>
      <c r="FC354" s="60"/>
      <c r="FD354" s="60"/>
      <c r="FE354" s="60"/>
      <c r="FF354" s="60"/>
      <c r="FG354" s="60"/>
      <c r="FH354" s="60"/>
      <c r="FI354" s="60"/>
      <c r="FJ354" s="60"/>
      <c r="FK354" s="60"/>
      <c r="FL354" s="60"/>
      <c r="FM354" s="60"/>
      <c r="FN354" s="60"/>
      <c r="FO354" s="60"/>
      <c r="FP354" s="60"/>
      <c r="FQ354" s="60"/>
      <c r="FR354" s="60"/>
      <c r="FS354" s="60"/>
      <c r="FT354" s="60"/>
      <c r="FU354" s="60"/>
      <c r="FV354" s="60"/>
      <c r="FW354" s="60"/>
      <c r="FX354" s="60"/>
      <c r="FY354" s="60"/>
      <c r="FZ354" s="60"/>
      <c r="GA354" s="60"/>
      <c r="GB354" s="60"/>
      <c r="GC354" s="60"/>
      <c r="GD354" s="60"/>
      <c r="GE354" s="60"/>
      <c r="GF354" s="60"/>
      <c r="GG354" s="60"/>
      <c r="GH354" s="60"/>
      <c r="GI354" s="60"/>
      <c r="GJ354" s="60"/>
      <c r="GK354" s="60"/>
      <c r="GL354" s="60"/>
      <c r="GM354" s="60"/>
      <c r="GN354" s="60"/>
      <c r="GO354" s="60"/>
      <c r="GP354" s="60"/>
      <c r="GQ354" s="60"/>
      <c r="GR354" s="60"/>
      <c r="GS354" s="60"/>
      <c r="GT354" s="60"/>
      <c r="GU354" s="60"/>
      <c r="GV354" s="60"/>
      <c r="GW354" s="60"/>
      <c r="GX354" s="60"/>
      <c r="GY354" s="60"/>
      <c r="GZ354" s="60"/>
      <c r="HA354" s="60"/>
      <c r="HB354" s="60"/>
      <c r="HC354" s="60"/>
      <c r="HD354" s="60"/>
      <c r="HE354" s="60"/>
      <c r="HF354" s="60"/>
      <c r="HG354" s="60"/>
      <c r="HH354" s="60"/>
      <c r="HI354" s="60"/>
      <c r="HJ354" s="60"/>
      <c r="HK354" s="60"/>
      <c r="HL354" s="60"/>
      <c r="HM354" s="60"/>
      <c r="HN354" s="60"/>
      <c r="HO354" s="60"/>
      <c r="HP354" s="60"/>
      <c r="HQ354" s="60"/>
      <c r="HR354" s="60"/>
      <c r="HS354" s="60"/>
      <c r="HT354" s="60"/>
      <c r="HU354" s="60"/>
      <c r="HV354" s="60"/>
      <c r="HW354" s="60"/>
      <c r="HX354" s="60"/>
      <c r="HY354" s="60"/>
      <c r="HZ354" s="60"/>
      <c r="IA354" s="60"/>
      <c r="IB354" s="60"/>
      <c r="IC354" s="60"/>
      <c r="ID354" s="60"/>
      <c r="IE354" s="60"/>
      <c r="IF354" s="60"/>
      <c r="IG354" s="60"/>
      <c r="IH354" s="60"/>
      <c r="II354" s="60"/>
      <c r="IJ354" s="60"/>
      <c r="IK354" s="60"/>
      <c r="IL354" s="60"/>
      <c r="IM354" s="60"/>
      <c r="IN354" s="60"/>
      <c r="IO354" s="60"/>
      <c r="IP354" s="60"/>
      <c r="IQ354" s="60"/>
      <c r="IR354" s="60"/>
      <c r="IS354" s="60"/>
      <c r="IT354" s="60"/>
      <c r="IU354" s="60"/>
      <c r="IV354" s="60"/>
      <c r="IW354" s="60"/>
      <c r="IX354" s="60"/>
      <c r="IY354" s="60"/>
      <c r="IZ354" s="60"/>
      <c r="JA354" s="60"/>
      <c r="JB354" s="60"/>
      <c r="JC354" s="60"/>
      <c r="JD354" s="60"/>
      <c r="JE354" s="60"/>
      <c r="JF354" s="60"/>
      <c r="JG354" s="60"/>
      <c r="JH354" s="60"/>
      <c r="JI354" s="60"/>
      <c r="JJ354" s="60"/>
      <c r="JK354" s="60"/>
      <c r="JL354" s="60"/>
      <c r="JM354" s="60"/>
      <c r="JN354" s="60"/>
      <c r="JO354" s="60"/>
      <c r="JP354" s="60"/>
      <c r="JQ354" s="60"/>
      <c r="JR354" s="60"/>
      <c r="JS354" s="60"/>
      <c r="JT354" s="60"/>
      <c r="JU354" s="60"/>
      <c r="JV354" s="60"/>
      <c r="JW354" s="60"/>
      <c r="JX354" s="60"/>
      <c r="JY354" s="60"/>
      <c r="JZ354" s="60"/>
      <c r="KA354" s="60"/>
      <c r="KB354" s="60"/>
      <c r="KC354" s="60"/>
      <c r="KD354" s="60"/>
      <c r="KE354" s="60"/>
      <c r="KF354" s="60"/>
      <c r="KG354" s="60"/>
    </row>
    <row r="355" spans="1:303" s="144" customFormat="1" ht="15" customHeight="1" x14ac:dyDescent="0.25">
      <c r="A355" s="61" t="s">
        <v>1006</v>
      </c>
      <c r="B355" s="53" t="s">
        <v>1007</v>
      </c>
      <c r="C355" s="105" t="s">
        <v>944</v>
      </c>
      <c r="D355" s="61" t="s">
        <v>463</v>
      </c>
      <c r="E355" s="61" t="s">
        <v>445</v>
      </c>
      <c r="F355" s="61" t="s">
        <v>420</v>
      </c>
      <c r="G355" s="61" t="s">
        <v>1426</v>
      </c>
      <c r="H355" s="55"/>
      <c r="I355" s="169"/>
      <c r="J355" s="55"/>
      <c r="K355" s="182" t="s">
        <v>1802</v>
      </c>
      <c r="L355" s="55"/>
      <c r="M355" s="55"/>
      <c r="N355" s="55"/>
      <c r="O355" s="55"/>
      <c r="P355" s="55"/>
      <c r="Q355" s="55"/>
      <c r="R355" s="55"/>
      <c r="S355" s="55"/>
      <c r="T355" s="55"/>
      <c r="U355" s="55" t="s">
        <v>521</v>
      </c>
      <c r="V355" s="55"/>
      <c r="W355" s="135"/>
      <c r="X355" s="55"/>
      <c r="Y355" s="55"/>
      <c r="Z355" s="55"/>
      <c r="AA355" s="55"/>
      <c r="AB355" s="55"/>
      <c r="AC355" s="55"/>
      <c r="AD355" s="55"/>
      <c r="AE355" s="165">
        <f>COUNTA(L355:AD355)</f>
        <v>1</v>
      </c>
      <c r="AF355" s="399">
        <f>AE355/VLOOKUP(D355,$AI$13:$AJ$21,2,FALSE)</f>
        <v>7.6923076923076927E-2</v>
      </c>
      <c r="AG355" s="61"/>
      <c r="JX355" s="60"/>
      <c r="JY355" s="60"/>
      <c r="JZ355" s="60"/>
      <c r="KA355" s="60"/>
      <c r="KB355" s="60"/>
      <c r="KC355" s="60"/>
      <c r="KD355" s="60"/>
      <c r="KE355" s="60"/>
      <c r="KF355" s="60"/>
      <c r="KG355" s="60"/>
    </row>
    <row r="356" spans="1:303" s="144" customFormat="1" ht="15" customHeight="1" x14ac:dyDescent="0.25">
      <c r="A356" s="61" t="s">
        <v>1013</v>
      </c>
      <c r="B356" s="53" t="s">
        <v>1014</v>
      </c>
      <c r="C356" s="105" t="s">
        <v>944</v>
      </c>
      <c r="D356" s="61" t="s">
        <v>463</v>
      </c>
      <c r="E356" s="61" t="s">
        <v>415</v>
      </c>
      <c r="F356" s="61" t="s">
        <v>413</v>
      </c>
      <c r="G356" s="61" t="s">
        <v>1425</v>
      </c>
      <c r="H356" s="55"/>
      <c r="I356" s="169"/>
      <c r="J356" s="55" t="s">
        <v>967</v>
      </c>
      <c r="K356" s="182" t="s">
        <v>1803</v>
      </c>
      <c r="L356" s="55"/>
      <c r="M356" s="55"/>
      <c r="N356" s="55"/>
      <c r="O356" s="55"/>
      <c r="P356" s="55"/>
      <c r="Q356" s="55"/>
      <c r="R356" s="55"/>
      <c r="S356" s="55"/>
      <c r="T356" s="55"/>
      <c r="U356" s="55"/>
      <c r="V356" s="55"/>
      <c r="W356" s="135"/>
      <c r="X356" s="55" t="s">
        <v>1010</v>
      </c>
      <c r="Y356" s="55"/>
      <c r="Z356" s="55"/>
      <c r="AA356" s="55"/>
      <c r="AB356" s="55"/>
      <c r="AC356" s="55"/>
      <c r="AD356" s="55"/>
      <c r="AE356" s="165">
        <f>COUNTA(L356:AD356)</f>
        <v>1</v>
      </c>
      <c r="AF356" s="399">
        <f>AE356/VLOOKUP(D356,$AI$13:$AJ$21,2,FALSE)</f>
        <v>7.6923076923076927E-2</v>
      </c>
      <c r="AG356" s="61"/>
      <c r="JX356" s="100"/>
      <c r="JY356" s="100"/>
      <c r="JZ356" s="100"/>
      <c r="KA356" s="100"/>
      <c r="KB356" s="100"/>
      <c r="KC356" s="100"/>
      <c r="KD356" s="100"/>
      <c r="KE356" s="100"/>
      <c r="KF356" s="100"/>
      <c r="KG356" s="100"/>
    </row>
    <row r="357" spans="1:303" s="144" customFormat="1" ht="15" customHeight="1" x14ac:dyDescent="0.25">
      <c r="A357" s="61" t="s">
        <v>265</v>
      </c>
      <c r="B357" s="53" t="s">
        <v>266</v>
      </c>
      <c r="C357" s="105" t="s">
        <v>944</v>
      </c>
      <c r="D357" s="61" t="s">
        <v>463</v>
      </c>
      <c r="E357" s="61" t="s">
        <v>412</v>
      </c>
      <c r="F357" s="61" t="s">
        <v>413</v>
      </c>
      <c r="G357" s="61" t="s">
        <v>1425</v>
      </c>
      <c r="H357" s="55"/>
      <c r="I357" s="169"/>
      <c r="J357" s="55" t="s">
        <v>967</v>
      </c>
      <c r="K357" s="182" t="s">
        <v>1803</v>
      </c>
      <c r="L357" s="55"/>
      <c r="M357" s="55"/>
      <c r="N357" s="55"/>
      <c r="O357" s="55"/>
      <c r="P357" s="55"/>
      <c r="Q357" s="55"/>
      <c r="R357" s="55"/>
      <c r="S357" s="55"/>
      <c r="T357" s="55"/>
      <c r="U357" s="55"/>
      <c r="V357" s="55"/>
      <c r="W357" s="135"/>
      <c r="X357" s="55" t="s">
        <v>1015</v>
      </c>
      <c r="Y357" s="55"/>
      <c r="Z357" s="55"/>
      <c r="AA357" s="55"/>
      <c r="AB357" s="55"/>
      <c r="AC357" s="55"/>
      <c r="AD357" s="55"/>
      <c r="AE357" s="165">
        <f>COUNTA(L357:AD357)</f>
        <v>1</v>
      </c>
      <c r="AF357" s="399">
        <f>AE357/VLOOKUP(D357,$AI$13:$AJ$21,2,FALSE)</f>
        <v>7.6923076923076927E-2</v>
      </c>
      <c r="AG357" s="61"/>
      <c r="AH357" s="60"/>
      <c r="AI357" s="60"/>
      <c r="AJ357" s="60"/>
      <c r="AK357" s="60"/>
      <c r="AL357" s="60"/>
      <c r="AM357" s="60"/>
      <c r="AN357" s="60"/>
      <c r="AO357" s="60"/>
      <c r="AP357" s="60"/>
      <c r="AQ357" s="60"/>
      <c r="AR357" s="60"/>
      <c r="AS357" s="60"/>
      <c r="AT357" s="60"/>
      <c r="AU357" s="60"/>
      <c r="AV357" s="60"/>
      <c r="AW357" s="60"/>
      <c r="AX357" s="60"/>
      <c r="AY357" s="60"/>
      <c r="AZ357" s="60"/>
      <c r="BA357" s="60"/>
      <c r="BB357" s="60"/>
      <c r="BC357" s="60"/>
      <c r="BD357" s="60"/>
      <c r="BE357" s="60"/>
      <c r="BF357" s="60"/>
      <c r="BG357" s="60"/>
      <c r="BH357" s="60"/>
      <c r="BI357" s="60"/>
      <c r="BJ357" s="60"/>
      <c r="BK357" s="60"/>
      <c r="BL357" s="60"/>
      <c r="BM357" s="60"/>
      <c r="BN357" s="60"/>
      <c r="BO357" s="60"/>
      <c r="BP357" s="60"/>
      <c r="BQ357" s="60"/>
      <c r="BR357" s="60"/>
      <c r="BS357" s="60"/>
      <c r="BT357" s="60"/>
      <c r="BU357" s="60"/>
      <c r="BV357" s="60"/>
      <c r="BW357" s="60"/>
      <c r="BX357" s="60"/>
      <c r="BY357" s="60"/>
      <c r="BZ357" s="60"/>
      <c r="CA357" s="60"/>
      <c r="CB357" s="60"/>
      <c r="CC357" s="60"/>
      <c r="CD357" s="60"/>
      <c r="CE357" s="60"/>
      <c r="CF357" s="60"/>
      <c r="CG357" s="60"/>
      <c r="CH357" s="60"/>
      <c r="CI357" s="60"/>
      <c r="CJ357" s="60"/>
      <c r="CK357" s="60"/>
      <c r="CL357" s="60"/>
      <c r="CM357" s="60"/>
      <c r="CN357" s="60"/>
      <c r="CO357" s="60"/>
      <c r="CP357" s="60"/>
      <c r="CQ357" s="60"/>
      <c r="CR357" s="60"/>
      <c r="CS357" s="60"/>
      <c r="CT357" s="60"/>
      <c r="CU357" s="60"/>
      <c r="CV357" s="60"/>
      <c r="CW357" s="60"/>
      <c r="CX357" s="60"/>
      <c r="CY357" s="60"/>
      <c r="CZ357" s="60"/>
      <c r="DA357" s="60"/>
      <c r="DB357" s="60"/>
      <c r="DC357" s="60"/>
      <c r="DD357" s="60"/>
      <c r="DE357" s="60"/>
      <c r="DF357" s="60"/>
      <c r="DG357" s="60"/>
      <c r="DH357" s="60"/>
      <c r="DI357" s="60"/>
      <c r="DJ357" s="60"/>
      <c r="DK357" s="60"/>
      <c r="DL357" s="60"/>
      <c r="DM357" s="60"/>
      <c r="DN357" s="60"/>
      <c r="DO357" s="60"/>
      <c r="DP357" s="60"/>
      <c r="DQ357" s="60"/>
      <c r="DR357" s="60"/>
      <c r="DS357" s="60"/>
      <c r="DT357" s="60"/>
      <c r="DU357" s="60"/>
      <c r="DV357" s="60"/>
      <c r="DW357" s="60"/>
      <c r="DX357" s="60"/>
      <c r="DY357" s="60"/>
      <c r="DZ357" s="60"/>
      <c r="EA357" s="60"/>
      <c r="EB357" s="60"/>
      <c r="EC357" s="60"/>
      <c r="ED357" s="60"/>
      <c r="EE357" s="60"/>
      <c r="EF357" s="60"/>
      <c r="EG357" s="60"/>
      <c r="EH357" s="60"/>
      <c r="EI357" s="60"/>
      <c r="EJ357" s="60"/>
      <c r="EK357" s="60"/>
      <c r="EL357" s="60"/>
      <c r="EM357" s="60"/>
      <c r="EN357" s="60"/>
      <c r="EO357" s="60"/>
      <c r="EP357" s="60"/>
      <c r="EQ357" s="60"/>
      <c r="ER357" s="60"/>
      <c r="ES357" s="60"/>
      <c r="ET357" s="60"/>
      <c r="EU357" s="60"/>
      <c r="EV357" s="60"/>
      <c r="EW357" s="60"/>
      <c r="EX357" s="60"/>
      <c r="EY357" s="60"/>
      <c r="EZ357" s="60"/>
      <c r="FA357" s="60"/>
      <c r="FB357" s="60"/>
      <c r="FC357" s="60"/>
      <c r="FD357" s="60"/>
      <c r="FE357" s="60"/>
      <c r="FF357" s="60"/>
      <c r="FG357" s="60"/>
      <c r="FH357" s="60"/>
      <c r="FI357" s="60"/>
      <c r="FJ357" s="60"/>
      <c r="FK357" s="60"/>
      <c r="FL357" s="60"/>
      <c r="FM357" s="60"/>
      <c r="FN357" s="60"/>
      <c r="FO357" s="60"/>
      <c r="FP357" s="60"/>
      <c r="FQ357" s="60"/>
      <c r="FR357" s="60"/>
      <c r="FS357" s="60"/>
      <c r="FT357" s="60"/>
      <c r="FU357" s="60"/>
      <c r="FV357" s="60"/>
      <c r="FW357" s="60"/>
      <c r="FX357" s="60"/>
      <c r="FY357" s="60"/>
      <c r="FZ357" s="60"/>
      <c r="GA357" s="60"/>
      <c r="GB357" s="60"/>
      <c r="GC357" s="60"/>
      <c r="GD357" s="60"/>
      <c r="GE357" s="60"/>
      <c r="GF357" s="60"/>
      <c r="GG357" s="60"/>
      <c r="GH357" s="60"/>
      <c r="GI357" s="60"/>
      <c r="GJ357" s="60"/>
      <c r="GK357" s="60"/>
      <c r="GL357" s="60"/>
      <c r="GM357" s="60"/>
      <c r="GN357" s="60"/>
      <c r="GO357" s="60"/>
      <c r="GP357" s="60"/>
      <c r="GQ357" s="60"/>
      <c r="GR357" s="60"/>
      <c r="GS357" s="60"/>
      <c r="GT357" s="60"/>
      <c r="GU357" s="60"/>
      <c r="GV357" s="60"/>
      <c r="GW357" s="60"/>
      <c r="GX357" s="60"/>
      <c r="GY357" s="60"/>
      <c r="GZ357" s="60"/>
      <c r="HA357" s="60"/>
      <c r="HB357" s="60"/>
      <c r="HC357" s="60"/>
      <c r="HD357" s="60"/>
      <c r="HE357" s="60"/>
      <c r="HF357" s="60"/>
      <c r="HG357" s="60"/>
      <c r="HH357" s="60"/>
      <c r="HI357" s="60"/>
      <c r="HJ357" s="60"/>
      <c r="HK357" s="60"/>
      <c r="HL357" s="60"/>
      <c r="HM357" s="60"/>
      <c r="HN357" s="60"/>
      <c r="HO357" s="60"/>
      <c r="HP357" s="60"/>
      <c r="HQ357" s="60"/>
      <c r="HR357" s="60"/>
      <c r="HS357" s="60"/>
      <c r="HT357" s="60"/>
      <c r="HU357" s="60"/>
      <c r="HV357" s="60"/>
      <c r="HW357" s="60"/>
      <c r="HX357" s="60"/>
      <c r="HY357" s="60"/>
      <c r="HZ357" s="60"/>
      <c r="IA357" s="60"/>
      <c r="IB357" s="60"/>
      <c r="IC357" s="60"/>
      <c r="ID357" s="60"/>
      <c r="IE357" s="60"/>
      <c r="IF357" s="60"/>
      <c r="IG357" s="60"/>
      <c r="IH357" s="60"/>
      <c r="II357" s="60"/>
      <c r="IJ357" s="60"/>
      <c r="IK357" s="60"/>
      <c r="IL357" s="60"/>
      <c r="IM357" s="60"/>
      <c r="IN357" s="60"/>
      <c r="IO357" s="60"/>
      <c r="IP357" s="60"/>
      <c r="IQ357" s="60"/>
      <c r="IR357" s="60"/>
      <c r="IS357" s="60"/>
      <c r="IT357" s="60"/>
      <c r="IU357" s="60"/>
      <c r="IV357" s="60"/>
      <c r="IW357" s="60"/>
      <c r="IX357" s="60"/>
      <c r="IY357" s="60"/>
      <c r="IZ357" s="60"/>
      <c r="JA357" s="60"/>
      <c r="JB357" s="60"/>
      <c r="JC357" s="60"/>
      <c r="JD357" s="60"/>
      <c r="JE357" s="60"/>
      <c r="JF357" s="60"/>
      <c r="JG357" s="60"/>
      <c r="JH357" s="60"/>
      <c r="JI357" s="60"/>
      <c r="JJ357" s="60"/>
      <c r="JK357" s="60"/>
      <c r="JL357" s="60"/>
      <c r="JM357" s="60"/>
      <c r="JN357" s="60"/>
      <c r="JO357" s="60"/>
      <c r="JP357" s="60"/>
      <c r="JQ357" s="60"/>
      <c r="JR357" s="60"/>
      <c r="JS357" s="60"/>
      <c r="JT357" s="60"/>
      <c r="JU357" s="60"/>
      <c r="JV357" s="60"/>
      <c r="JW357" s="60"/>
      <c r="JX357" s="60"/>
      <c r="JY357" s="60"/>
      <c r="JZ357" s="60"/>
      <c r="KA357" s="60"/>
      <c r="KB357" s="60"/>
      <c r="KC357" s="60"/>
      <c r="KD357" s="60"/>
      <c r="KE357" s="60"/>
      <c r="KF357" s="60"/>
      <c r="KG357" s="60"/>
    </row>
    <row r="358" spans="1:303" s="144" customFormat="1" ht="15" customHeight="1" x14ac:dyDescent="0.25">
      <c r="A358" s="61" t="s">
        <v>1020</v>
      </c>
      <c r="B358" s="53" t="s">
        <v>1021</v>
      </c>
      <c r="C358" s="105" t="s">
        <v>944</v>
      </c>
      <c r="D358" s="61" t="s">
        <v>463</v>
      </c>
      <c r="E358" s="61" t="s">
        <v>412</v>
      </c>
      <c r="F358" s="61" t="s">
        <v>413</v>
      </c>
      <c r="G358" s="61" t="s">
        <v>1425</v>
      </c>
      <c r="H358" s="55"/>
      <c r="I358" s="169"/>
      <c r="J358" s="55" t="s">
        <v>967</v>
      </c>
      <c r="K358" s="182" t="s">
        <v>1803</v>
      </c>
      <c r="L358" s="55"/>
      <c r="M358" s="55"/>
      <c r="N358" s="55"/>
      <c r="O358" s="55"/>
      <c r="P358" s="55"/>
      <c r="Q358" s="55"/>
      <c r="R358" s="55"/>
      <c r="S358" s="55"/>
      <c r="T358" s="55"/>
      <c r="U358" s="55"/>
      <c r="V358" s="55"/>
      <c r="W358" s="135"/>
      <c r="X358" s="55" t="s">
        <v>1010</v>
      </c>
      <c r="Y358" s="55"/>
      <c r="Z358" s="55"/>
      <c r="AA358" s="55"/>
      <c r="AB358" s="55"/>
      <c r="AC358" s="55"/>
      <c r="AD358" s="55"/>
      <c r="AE358" s="165">
        <f>COUNTA(L358:AD358)</f>
        <v>1</v>
      </c>
      <c r="AF358" s="399">
        <f>AE358/VLOOKUP(D358,$AI$13:$AJ$21,2,FALSE)</f>
        <v>7.6923076923076927E-2</v>
      </c>
      <c r="AG358" s="61"/>
      <c r="AH358" s="100"/>
      <c r="AI358" s="100"/>
      <c r="AJ358" s="100"/>
      <c r="AK358" s="100"/>
      <c r="AL358" s="100"/>
      <c r="AM358" s="100"/>
      <c r="AN358" s="100"/>
      <c r="AO358" s="100"/>
      <c r="AP358" s="100"/>
      <c r="AQ358" s="100"/>
      <c r="AR358" s="100"/>
      <c r="AS358" s="100"/>
      <c r="AT358" s="100"/>
      <c r="AU358" s="100"/>
      <c r="AV358" s="100"/>
      <c r="AW358" s="100"/>
      <c r="AX358" s="100"/>
      <c r="AY358" s="100"/>
      <c r="AZ358" s="100"/>
      <c r="BA358" s="100"/>
      <c r="BB358" s="100"/>
      <c r="BC358" s="100"/>
      <c r="BD358" s="100"/>
      <c r="BE358" s="100"/>
      <c r="BF358" s="100"/>
      <c r="BG358" s="100"/>
      <c r="BH358" s="100"/>
      <c r="BI358" s="100"/>
      <c r="BJ358" s="100"/>
      <c r="BK358" s="100"/>
      <c r="BL358" s="100"/>
      <c r="BM358" s="100"/>
      <c r="BN358" s="100"/>
      <c r="BO358" s="100"/>
      <c r="BP358" s="100"/>
      <c r="BQ358" s="100"/>
      <c r="BR358" s="100"/>
      <c r="BS358" s="100"/>
      <c r="BT358" s="100"/>
      <c r="BU358" s="100"/>
      <c r="BV358" s="100"/>
      <c r="BW358" s="100"/>
      <c r="BX358" s="100"/>
      <c r="BY358" s="100"/>
      <c r="BZ358" s="100"/>
      <c r="CA358" s="100"/>
      <c r="CB358" s="100"/>
      <c r="CC358" s="100"/>
      <c r="CD358" s="100"/>
      <c r="CE358" s="100"/>
      <c r="CF358" s="100"/>
      <c r="CG358" s="100"/>
      <c r="CH358" s="100"/>
      <c r="CI358" s="100"/>
      <c r="CJ358" s="100"/>
      <c r="CK358" s="100"/>
      <c r="CL358" s="100"/>
      <c r="CM358" s="100"/>
      <c r="CN358" s="100"/>
      <c r="CO358" s="100"/>
      <c r="CP358" s="100"/>
      <c r="CQ358" s="100"/>
      <c r="CR358" s="100"/>
      <c r="CS358" s="100"/>
      <c r="CT358" s="100"/>
      <c r="CU358" s="100"/>
      <c r="CV358" s="100"/>
      <c r="CW358" s="100"/>
      <c r="CX358" s="100"/>
      <c r="CY358" s="100"/>
      <c r="CZ358" s="100"/>
      <c r="DA358" s="100"/>
      <c r="DB358" s="100"/>
      <c r="DC358" s="100"/>
      <c r="DD358" s="100"/>
      <c r="DE358" s="100"/>
      <c r="DF358" s="100"/>
      <c r="DG358" s="100"/>
      <c r="DH358" s="100"/>
      <c r="DI358" s="100"/>
      <c r="DJ358" s="100"/>
      <c r="DK358" s="100"/>
      <c r="DL358" s="100"/>
      <c r="DM358" s="100"/>
      <c r="DN358" s="100"/>
      <c r="DO358" s="100"/>
      <c r="DP358" s="100"/>
      <c r="DQ358" s="100"/>
      <c r="DR358" s="100"/>
      <c r="DS358" s="100"/>
      <c r="DT358" s="100"/>
      <c r="DU358" s="100"/>
      <c r="DV358" s="100"/>
      <c r="DW358" s="100"/>
      <c r="DX358" s="100"/>
      <c r="DY358" s="100"/>
      <c r="DZ358" s="100"/>
      <c r="EA358" s="100"/>
      <c r="EB358" s="100"/>
      <c r="EC358" s="100"/>
      <c r="ED358" s="100"/>
      <c r="EE358" s="100"/>
      <c r="EF358" s="100"/>
      <c r="EG358" s="100"/>
      <c r="EH358" s="100"/>
      <c r="EI358" s="100"/>
      <c r="EJ358" s="100"/>
      <c r="EK358" s="100"/>
      <c r="EL358" s="100"/>
      <c r="EM358" s="100"/>
      <c r="EN358" s="100"/>
      <c r="EO358" s="100"/>
      <c r="EP358" s="100"/>
      <c r="EQ358" s="100"/>
      <c r="ER358" s="100"/>
      <c r="ES358" s="100"/>
      <c r="ET358" s="100"/>
      <c r="EU358" s="100"/>
      <c r="EV358" s="100"/>
      <c r="EW358" s="100"/>
      <c r="EX358" s="100"/>
      <c r="EY358" s="100"/>
      <c r="EZ358" s="100"/>
      <c r="FA358" s="100"/>
      <c r="FB358" s="100"/>
      <c r="FC358" s="100"/>
      <c r="FD358" s="100"/>
      <c r="FE358" s="100"/>
      <c r="FF358" s="100"/>
      <c r="FG358" s="100"/>
      <c r="FH358" s="100"/>
      <c r="FI358" s="100"/>
      <c r="FJ358" s="100"/>
      <c r="FK358" s="100"/>
      <c r="FL358" s="100"/>
      <c r="FM358" s="100"/>
      <c r="FN358" s="100"/>
      <c r="FO358" s="100"/>
      <c r="FP358" s="100"/>
      <c r="FQ358" s="100"/>
      <c r="FR358" s="100"/>
      <c r="FS358" s="100"/>
      <c r="FT358" s="100"/>
      <c r="FU358" s="100"/>
      <c r="FV358" s="100"/>
      <c r="FW358" s="100"/>
      <c r="FX358" s="100"/>
      <c r="FY358" s="100"/>
      <c r="FZ358" s="100"/>
      <c r="GA358" s="100"/>
      <c r="GB358" s="100"/>
      <c r="GC358" s="100"/>
      <c r="GD358" s="100"/>
      <c r="GE358" s="100"/>
      <c r="GF358" s="100"/>
      <c r="GG358" s="100"/>
      <c r="GH358" s="100"/>
      <c r="GI358" s="100"/>
      <c r="GJ358" s="100"/>
      <c r="GK358" s="100"/>
      <c r="GL358" s="100"/>
      <c r="GM358" s="100"/>
      <c r="GN358" s="100"/>
      <c r="GO358" s="100"/>
      <c r="GP358" s="100"/>
      <c r="GQ358" s="100"/>
      <c r="GR358" s="100"/>
      <c r="GS358" s="100"/>
      <c r="GT358" s="100"/>
      <c r="GU358" s="100"/>
      <c r="GV358" s="100"/>
      <c r="GW358" s="100"/>
      <c r="GX358" s="100"/>
      <c r="GY358" s="100"/>
      <c r="GZ358" s="100"/>
      <c r="HA358" s="100"/>
      <c r="HB358" s="100"/>
      <c r="HC358" s="100"/>
      <c r="HD358" s="100"/>
      <c r="HE358" s="100"/>
      <c r="HF358" s="100"/>
      <c r="HG358" s="100"/>
      <c r="HH358" s="100"/>
      <c r="HI358" s="100"/>
      <c r="HJ358" s="100"/>
      <c r="HK358" s="100"/>
      <c r="HL358" s="100"/>
      <c r="HM358" s="100"/>
      <c r="HN358" s="100"/>
      <c r="HO358" s="100"/>
      <c r="HP358" s="100"/>
      <c r="HQ358" s="100"/>
      <c r="HR358" s="100"/>
      <c r="HS358" s="100"/>
      <c r="HT358" s="100"/>
      <c r="HU358" s="100"/>
      <c r="HV358" s="100"/>
      <c r="HW358" s="100"/>
      <c r="HX358" s="100"/>
      <c r="HY358" s="100"/>
      <c r="HZ358" s="100"/>
      <c r="IA358" s="100"/>
      <c r="IB358" s="100"/>
      <c r="IC358" s="100"/>
      <c r="ID358" s="100"/>
      <c r="IE358" s="100"/>
      <c r="IF358" s="100"/>
      <c r="IG358" s="100"/>
      <c r="IH358" s="100"/>
      <c r="II358" s="100"/>
      <c r="IJ358" s="100"/>
      <c r="IK358" s="100"/>
      <c r="IL358" s="100"/>
      <c r="IM358" s="100"/>
      <c r="IN358" s="100"/>
      <c r="IO358" s="100"/>
      <c r="IP358" s="100"/>
      <c r="IQ358" s="100"/>
      <c r="IR358" s="100"/>
      <c r="IS358" s="100"/>
      <c r="IT358" s="100"/>
      <c r="IU358" s="100"/>
      <c r="IV358" s="100"/>
      <c r="IW358" s="100"/>
      <c r="IX358" s="100"/>
      <c r="IY358" s="100"/>
      <c r="IZ358" s="100"/>
      <c r="JA358" s="100"/>
      <c r="JB358" s="100"/>
      <c r="JC358" s="100"/>
      <c r="JD358" s="100"/>
      <c r="JE358" s="100"/>
      <c r="JF358" s="100"/>
      <c r="JG358" s="100"/>
      <c r="JH358" s="100"/>
      <c r="JI358" s="100"/>
      <c r="JJ358" s="100"/>
      <c r="JK358" s="100"/>
      <c r="JL358" s="100"/>
      <c r="JM358" s="100"/>
      <c r="JN358" s="100"/>
      <c r="JO358" s="100"/>
      <c r="JP358" s="100"/>
      <c r="JQ358" s="100"/>
      <c r="JR358" s="100"/>
      <c r="JS358" s="100"/>
      <c r="JT358" s="100"/>
      <c r="JU358" s="100"/>
      <c r="JV358" s="100"/>
      <c r="JW358" s="100"/>
      <c r="JX358" s="60"/>
      <c r="JY358" s="60"/>
      <c r="JZ358" s="60"/>
      <c r="KA358" s="60"/>
      <c r="KB358" s="60"/>
      <c r="KC358" s="60"/>
      <c r="KD358" s="60"/>
      <c r="KE358" s="60"/>
      <c r="KF358" s="60"/>
      <c r="KG358" s="60"/>
    </row>
    <row r="359" spans="1:303" s="144" customFormat="1" ht="15" customHeight="1" x14ac:dyDescent="0.25">
      <c r="A359" s="61" t="s">
        <v>495</v>
      </c>
      <c r="B359" s="53" t="s">
        <v>508</v>
      </c>
      <c r="C359" s="105" t="s">
        <v>944</v>
      </c>
      <c r="D359" s="61" t="s">
        <v>463</v>
      </c>
      <c r="E359" s="61" t="s">
        <v>412</v>
      </c>
      <c r="F359" s="61" t="s">
        <v>413</v>
      </c>
      <c r="G359" s="61" t="s">
        <v>1425</v>
      </c>
      <c r="H359" s="55"/>
      <c r="I359" s="169"/>
      <c r="J359" s="55" t="s">
        <v>967</v>
      </c>
      <c r="K359" s="182" t="s">
        <v>1803</v>
      </c>
      <c r="L359" s="55"/>
      <c r="M359" s="55"/>
      <c r="N359" s="55"/>
      <c r="O359" s="55"/>
      <c r="P359" s="55"/>
      <c r="Q359" s="55"/>
      <c r="R359" s="55"/>
      <c r="S359" s="55"/>
      <c r="T359" s="55"/>
      <c r="U359" s="55"/>
      <c r="V359" s="55"/>
      <c r="W359" s="135"/>
      <c r="X359" s="55" t="s">
        <v>1029</v>
      </c>
      <c r="Y359" s="55"/>
      <c r="Z359" s="55"/>
      <c r="AA359" s="55"/>
      <c r="AB359" s="55"/>
      <c r="AC359" s="55"/>
      <c r="AD359" s="55"/>
      <c r="AE359" s="165">
        <f>COUNTA(L359:AD359)</f>
        <v>1</v>
      </c>
      <c r="AF359" s="399">
        <f>AE359/VLOOKUP(D359,$AI$13:$AJ$21,2,FALSE)</f>
        <v>7.6923076923076927E-2</v>
      </c>
      <c r="AG359" s="61"/>
      <c r="AH359" s="60"/>
      <c r="AI359" s="60"/>
      <c r="AJ359" s="60"/>
      <c r="AK359" s="60"/>
      <c r="AL359" s="60"/>
      <c r="AM359" s="60"/>
      <c r="AN359" s="60"/>
      <c r="AO359" s="60"/>
      <c r="AP359" s="60"/>
      <c r="AQ359" s="60"/>
      <c r="AR359" s="60"/>
      <c r="AS359" s="60"/>
      <c r="AT359" s="60"/>
      <c r="AU359" s="60"/>
      <c r="AV359" s="60"/>
      <c r="AW359" s="60"/>
      <c r="AX359" s="60"/>
      <c r="AY359" s="60"/>
      <c r="AZ359" s="60"/>
      <c r="BA359" s="60"/>
      <c r="BB359" s="60"/>
      <c r="BC359" s="60"/>
      <c r="BD359" s="60"/>
      <c r="BE359" s="60"/>
      <c r="BF359" s="60"/>
      <c r="BG359" s="60"/>
      <c r="BH359" s="60"/>
      <c r="BI359" s="60"/>
      <c r="BJ359" s="60"/>
      <c r="BK359" s="60"/>
      <c r="BL359" s="60"/>
      <c r="BM359" s="60"/>
      <c r="BN359" s="60"/>
      <c r="BO359" s="60"/>
      <c r="BP359" s="60"/>
      <c r="BQ359" s="60"/>
      <c r="BR359" s="60"/>
      <c r="BS359" s="60"/>
      <c r="BT359" s="60"/>
      <c r="BU359" s="60"/>
      <c r="BV359" s="60"/>
      <c r="BW359" s="60"/>
      <c r="BX359" s="60"/>
      <c r="BY359" s="60"/>
      <c r="BZ359" s="60"/>
      <c r="CA359" s="60"/>
      <c r="CB359" s="60"/>
      <c r="CC359" s="60"/>
      <c r="CD359" s="60"/>
      <c r="CE359" s="60"/>
      <c r="CF359" s="60"/>
      <c r="CG359" s="60"/>
      <c r="CH359" s="60"/>
      <c r="CI359" s="60"/>
      <c r="CJ359" s="60"/>
      <c r="CK359" s="60"/>
      <c r="CL359" s="60"/>
      <c r="CM359" s="60"/>
      <c r="CN359" s="60"/>
      <c r="CO359" s="60"/>
      <c r="CP359" s="60"/>
      <c r="CQ359" s="60"/>
      <c r="CR359" s="60"/>
      <c r="CS359" s="60"/>
      <c r="CT359" s="60"/>
      <c r="CU359" s="60"/>
      <c r="CV359" s="60"/>
      <c r="CW359" s="60"/>
      <c r="CX359" s="60"/>
      <c r="CY359" s="60"/>
      <c r="CZ359" s="60"/>
      <c r="DA359" s="60"/>
      <c r="DB359" s="60"/>
      <c r="DC359" s="60"/>
      <c r="DD359" s="60"/>
      <c r="DE359" s="60"/>
      <c r="DF359" s="60"/>
      <c r="DG359" s="60"/>
      <c r="DH359" s="60"/>
      <c r="DI359" s="60"/>
      <c r="DJ359" s="60"/>
      <c r="DK359" s="60"/>
      <c r="DL359" s="60"/>
      <c r="DM359" s="60"/>
      <c r="DN359" s="60"/>
      <c r="DO359" s="60"/>
      <c r="DP359" s="60"/>
      <c r="DQ359" s="60"/>
      <c r="DR359" s="60"/>
      <c r="DS359" s="60"/>
      <c r="DT359" s="60"/>
      <c r="DU359" s="60"/>
      <c r="DV359" s="60"/>
      <c r="DW359" s="60"/>
      <c r="DX359" s="60"/>
      <c r="DY359" s="60"/>
      <c r="DZ359" s="60"/>
      <c r="EA359" s="60"/>
      <c r="EB359" s="60"/>
      <c r="EC359" s="60"/>
      <c r="ED359" s="60"/>
      <c r="EE359" s="60"/>
      <c r="EF359" s="60"/>
      <c r="EG359" s="60"/>
      <c r="EH359" s="60"/>
      <c r="EI359" s="60"/>
      <c r="EJ359" s="60"/>
      <c r="EK359" s="60"/>
      <c r="EL359" s="60"/>
      <c r="EM359" s="60"/>
      <c r="EN359" s="60"/>
      <c r="EO359" s="60"/>
      <c r="EP359" s="60"/>
      <c r="EQ359" s="60"/>
      <c r="ER359" s="60"/>
      <c r="ES359" s="60"/>
      <c r="ET359" s="60"/>
      <c r="EU359" s="60"/>
      <c r="EV359" s="60"/>
      <c r="EW359" s="60"/>
      <c r="EX359" s="60"/>
      <c r="EY359" s="60"/>
      <c r="EZ359" s="60"/>
      <c r="FA359" s="60"/>
      <c r="FB359" s="60"/>
      <c r="FC359" s="60"/>
      <c r="FD359" s="60"/>
      <c r="FE359" s="60"/>
      <c r="FF359" s="60"/>
      <c r="FG359" s="60"/>
      <c r="FH359" s="60"/>
      <c r="FI359" s="60"/>
      <c r="FJ359" s="60"/>
      <c r="FK359" s="60"/>
      <c r="FL359" s="60"/>
      <c r="FM359" s="60"/>
      <c r="FN359" s="60"/>
      <c r="FO359" s="60"/>
      <c r="FP359" s="60"/>
      <c r="FQ359" s="60"/>
      <c r="FR359" s="60"/>
      <c r="FS359" s="60"/>
      <c r="FT359" s="60"/>
      <c r="FU359" s="60"/>
      <c r="FV359" s="60"/>
      <c r="FW359" s="60"/>
      <c r="FX359" s="60"/>
      <c r="FY359" s="60"/>
      <c r="FZ359" s="60"/>
      <c r="GA359" s="60"/>
      <c r="GB359" s="60"/>
      <c r="GC359" s="60"/>
      <c r="GD359" s="60"/>
      <c r="GE359" s="60"/>
      <c r="GF359" s="60"/>
      <c r="GG359" s="60"/>
      <c r="GH359" s="60"/>
      <c r="GI359" s="60"/>
      <c r="GJ359" s="60"/>
      <c r="GK359" s="60"/>
      <c r="GL359" s="60"/>
      <c r="GM359" s="60"/>
      <c r="GN359" s="60"/>
      <c r="GO359" s="60"/>
      <c r="GP359" s="60"/>
      <c r="GQ359" s="60"/>
      <c r="GR359" s="60"/>
      <c r="GS359" s="60"/>
      <c r="GT359" s="60"/>
      <c r="GU359" s="60"/>
      <c r="GV359" s="60"/>
      <c r="GW359" s="60"/>
      <c r="GX359" s="60"/>
      <c r="GY359" s="60"/>
      <c r="GZ359" s="60"/>
      <c r="HA359" s="60"/>
      <c r="HB359" s="60"/>
      <c r="HC359" s="60"/>
      <c r="HD359" s="60"/>
      <c r="HE359" s="60"/>
      <c r="HF359" s="60"/>
      <c r="HG359" s="60"/>
      <c r="HH359" s="60"/>
      <c r="HI359" s="60"/>
      <c r="HJ359" s="60"/>
      <c r="HK359" s="60"/>
      <c r="HL359" s="60"/>
      <c r="HM359" s="60"/>
      <c r="HN359" s="60"/>
      <c r="HO359" s="60"/>
      <c r="HP359" s="60"/>
      <c r="HQ359" s="60"/>
      <c r="HR359" s="60"/>
      <c r="HS359" s="60"/>
      <c r="HT359" s="60"/>
      <c r="HU359" s="60"/>
      <c r="HV359" s="60"/>
      <c r="HW359" s="60"/>
      <c r="HX359" s="60"/>
      <c r="HY359" s="60"/>
      <c r="HZ359" s="60"/>
      <c r="IA359" s="60"/>
      <c r="IB359" s="60"/>
      <c r="IC359" s="60"/>
      <c r="ID359" s="60"/>
      <c r="IE359" s="60"/>
      <c r="IF359" s="60"/>
      <c r="IG359" s="60"/>
      <c r="IH359" s="60"/>
      <c r="II359" s="60"/>
      <c r="IJ359" s="60"/>
      <c r="IK359" s="60"/>
      <c r="IL359" s="60"/>
      <c r="IM359" s="60"/>
      <c r="IN359" s="60"/>
      <c r="IO359" s="60"/>
      <c r="IP359" s="60"/>
      <c r="IQ359" s="60"/>
      <c r="IR359" s="60"/>
      <c r="IS359" s="60"/>
      <c r="IT359" s="60"/>
      <c r="IU359" s="60"/>
      <c r="IV359" s="60"/>
      <c r="IW359" s="60"/>
      <c r="IX359" s="60"/>
      <c r="IY359" s="60"/>
      <c r="IZ359" s="60"/>
      <c r="JA359" s="60"/>
      <c r="JB359" s="60"/>
      <c r="JC359" s="60"/>
      <c r="JD359" s="60"/>
      <c r="JE359" s="60"/>
      <c r="JF359" s="60"/>
      <c r="JG359" s="60"/>
      <c r="JH359" s="60"/>
      <c r="JI359" s="60"/>
      <c r="JJ359" s="60"/>
      <c r="JK359" s="60"/>
      <c r="JL359" s="60"/>
      <c r="JM359" s="60"/>
      <c r="JN359" s="60"/>
      <c r="JO359" s="60"/>
      <c r="JP359" s="60"/>
      <c r="JQ359" s="60"/>
      <c r="JR359" s="60"/>
      <c r="JS359" s="60"/>
      <c r="JT359" s="60"/>
      <c r="JU359" s="60"/>
      <c r="JV359" s="60"/>
      <c r="JW359" s="60"/>
      <c r="KH359" s="145"/>
      <c r="KI359" s="145"/>
      <c r="KJ359" s="145"/>
      <c r="KK359" s="145"/>
      <c r="KL359" s="145"/>
      <c r="KM359" s="145"/>
      <c r="KN359" s="145"/>
      <c r="KO359" s="145"/>
      <c r="KP359" s="145"/>
      <c r="KQ359" s="145"/>
    </row>
    <row r="360" spans="1:303" s="144" customFormat="1" ht="15" customHeight="1" x14ac:dyDescent="0.25">
      <c r="A360" s="61" t="s">
        <v>193</v>
      </c>
      <c r="B360" s="53" t="s">
        <v>194</v>
      </c>
      <c r="C360" s="105" t="s">
        <v>944</v>
      </c>
      <c r="D360" s="61" t="s">
        <v>463</v>
      </c>
      <c r="E360" s="61" t="s">
        <v>412</v>
      </c>
      <c r="F360" s="61" t="s">
        <v>413</v>
      </c>
      <c r="G360" s="61" t="s">
        <v>1425</v>
      </c>
      <c r="H360" s="55"/>
      <c r="I360" s="169"/>
      <c r="J360" s="55" t="s">
        <v>967</v>
      </c>
      <c r="K360" s="182" t="s">
        <v>1803</v>
      </c>
      <c r="L360" s="55"/>
      <c r="M360" s="55"/>
      <c r="N360" s="55"/>
      <c r="O360" s="55"/>
      <c r="P360" s="55"/>
      <c r="Q360" s="55"/>
      <c r="R360" s="55"/>
      <c r="S360" s="55"/>
      <c r="T360" s="55"/>
      <c r="U360" s="55"/>
      <c r="V360" s="55"/>
      <c r="W360" s="135"/>
      <c r="X360" s="55" t="s">
        <v>1031</v>
      </c>
      <c r="Y360" s="55"/>
      <c r="Z360" s="55"/>
      <c r="AA360" s="55"/>
      <c r="AB360" s="55"/>
      <c r="AC360" s="55"/>
      <c r="AD360" s="55"/>
      <c r="AE360" s="165">
        <f>COUNTA(L360:AD360)</f>
        <v>1</v>
      </c>
      <c r="AF360" s="399">
        <f>AE360/VLOOKUP(D360,$AI$13:$AJ$21,2,FALSE)</f>
        <v>7.6923076923076927E-2</v>
      </c>
      <c r="AG360" s="61"/>
      <c r="AH360" s="100"/>
      <c r="AI360" s="100"/>
      <c r="AJ360" s="100"/>
      <c r="AK360" s="100"/>
      <c r="AL360" s="100"/>
      <c r="AM360" s="100"/>
      <c r="AN360" s="100"/>
      <c r="AO360" s="100"/>
      <c r="AP360" s="100"/>
      <c r="AQ360" s="100"/>
      <c r="AR360" s="100"/>
      <c r="AS360" s="100"/>
      <c r="AT360" s="100"/>
      <c r="AU360" s="100"/>
      <c r="AV360" s="100"/>
      <c r="AW360" s="100"/>
      <c r="AX360" s="100"/>
      <c r="AY360" s="100"/>
      <c r="AZ360" s="100"/>
      <c r="BA360" s="100"/>
      <c r="BB360" s="100"/>
      <c r="BC360" s="100"/>
      <c r="BD360" s="100"/>
      <c r="BE360" s="100"/>
      <c r="BF360" s="100"/>
      <c r="BG360" s="100"/>
      <c r="BH360" s="100"/>
      <c r="BI360" s="100"/>
      <c r="BJ360" s="100"/>
      <c r="BK360" s="100"/>
      <c r="BL360" s="100"/>
      <c r="BM360" s="100"/>
      <c r="BN360" s="100"/>
      <c r="BO360" s="100"/>
      <c r="BP360" s="100"/>
      <c r="BQ360" s="100"/>
      <c r="BR360" s="100"/>
      <c r="BS360" s="100"/>
      <c r="BT360" s="100"/>
      <c r="BU360" s="100"/>
      <c r="BV360" s="100"/>
      <c r="BW360" s="100"/>
      <c r="BX360" s="100"/>
      <c r="BY360" s="100"/>
      <c r="BZ360" s="100"/>
      <c r="CA360" s="100"/>
      <c r="CB360" s="100"/>
      <c r="CC360" s="100"/>
      <c r="CD360" s="100"/>
      <c r="CE360" s="100"/>
      <c r="CF360" s="100"/>
      <c r="CG360" s="100"/>
      <c r="CH360" s="100"/>
      <c r="CI360" s="100"/>
      <c r="CJ360" s="100"/>
      <c r="CK360" s="100"/>
      <c r="CL360" s="100"/>
      <c r="CM360" s="100"/>
      <c r="CN360" s="100"/>
      <c r="CO360" s="100"/>
      <c r="CP360" s="100"/>
      <c r="CQ360" s="100"/>
      <c r="CR360" s="100"/>
      <c r="CS360" s="100"/>
      <c r="CT360" s="100"/>
      <c r="CU360" s="100"/>
      <c r="CV360" s="100"/>
      <c r="CW360" s="100"/>
      <c r="CX360" s="100"/>
      <c r="CY360" s="100"/>
      <c r="CZ360" s="100"/>
      <c r="DA360" s="100"/>
      <c r="DB360" s="100"/>
      <c r="DC360" s="100"/>
      <c r="DD360" s="100"/>
      <c r="DE360" s="100"/>
      <c r="DF360" s="100"/>
      <c r="DG360" s="100"/>
      <c r="DH360" s="100"/>
      <c r="DI360" s="100"/>
      <c r="DJ360" s="100"/>
      <c r="DK360" s="100"/>
      <c r="DL360" s="100"/>
      <c r="DM360" s="100"/>
      <c r="DN360" s="100"/>
      <c r="DO360" s="100"/>
      <c r="DP360" s="100"/>
      <c r="DQ360" s="100"/>
      <c r="DR360" s="100"/>
      <c r="DS360" s="100"/>
      <c r="DT360" s="100"/>
      <c r="DU360" s="100"/>
      <c r="DV360" s="100"/>
      <c r="DW360" s="100"/>
      <c r="DX360" s="100"/>
      <c r="DY360" s="100"/>
      <c r="DZ360" s="100"/>
      <c r="EA360" s="100"/>
      <c r="EB360" s="100"/>
      <c r="EC360" s="100"/>
      <c r="ED360" s="100"/>
      <c r="EE360" s="100"/>
      <c r="EF360" s="100"/>
      <c r="EG360" s="100"/>
      <c r="EH360" s="100"/>
      <c r="EI360" s="100"/>
      <c r="EJ360" s="100"/>
      <c r="EK360" s="100"/>
      <c r="EL360" s="100"/>
      <c r="EM360" s="100"/>
      <c r="EN360" s="100"/>
      <c r="EO360" s="100"/>
      <c r="EP360" s="100"/>
      <c r="EQ360" s="100"/>
      <c r="ER360" s="100"/>
      <c r="ES360" s="100"/>
      <c r="ET360" s="100"/>
      <c r="EU360" s="100"/>
      <c r="EV360" s="100"/>
      <c r="EW360" s="100"/>
      <c r="EX360" s="100"/>
      <c r="EY360" s="100"/>
      <c r="EZ360" s="100"/>
      <c r="FA360" s="100"/>
      <c r="FB360" s="100"/>
      <c r="FC360" s="100"/>
      <c r="FD360" s="100"/>
      <c r="FE360" s="100"/>
      <c r="FF360" s="100"/>
      <c r="FG360" s="100"/>
      <c r="FH360" s="100"/>
      <c r="FI360" s="100"/>
      <c r="FJ360" s="100"/>
      <c r="FK360" s="100"/>
      <c r="FL360" s="100"/>
      <c r="FM360" s="100"/>
      <c r="FN360" s="100"/>
      <c r="FO360" s="100"/>
      <c r="FP360" s="100"/>
      <c r="FQ360" s="100"/>
      <c r="FR360" s="100"/>
      <c r="FS360" s="100"/>
      <c r="FT360" s="100"/>
      <c r="FU360" s="100"/>
      <c r="FV360" s="100"/>
      <c r="FW360" s="100"/>
      <c r="FX360" s="100"/>
      <c r="FY360" s="100"/>
      <c r="FZ360" s="100"/>
      <c r="GA360" s="100"/>
      <c r="GB360" s="100"/>
      <c r="GC360" s="100"/>
      <c r="GD360" s="100"/>
      <c r="GE360" s="100"/>
      <c r="GF360" s="100"/>
      <c r="GG360" s="100"/>
      <c r="GH360" s="100"/>
      <c r="GI360" s="100"/>
      <c r="GJ360" s="100"/>
      <c r="GK360" s="100"/>
      <c r="GL360" s="100"/>
      <c r="GM360" s="100"/>
      <c r="GN360" s="100"/>
      <c r="GO360" s="100"/>
      <c r="GP360" s="100"/>
      <c r="GQ360" s="100"/>
      <c r="GR360" s="100"/>
      <c r="GS360" s="100"/>
      <c r="GT360" s="100"/>
      <c r="GU360" s="100"/>
      <c r="GV360" s="100"/>
      <c r="GW360" s="100"/>
      <c r="GX360" s="100"/>
      <c r="GY360" s="100"/>
      <c r="GZ360" s="100"/>
      <c r="HA360" s="100"/>
      <c r="HB360" s="100"/>
      <c r="HC360" s="100"/>
      <c r="HD360" s="100"/>
      <c r="HE360" s="100"/>
      <c r="HF360" s="100"/>
      <c r="HG360" s="100"/>
      <c r="HH360" s="100"/>
      <c r="HI360" s="100"/>
      <c r="HJ360" s="100"/>
      <c r="HK360" s="100"/>
      <c r="HL360" s="100"/>
      <c r="HM360" s="100"/>
      <c r="HN360" s="100"/>
      <c r="HO360" s="100"/>
      <c r="HP360" s="100"/>
      <c r="HQ360" s="100"/>
      <c r="HR360" s="100"/>
      <c r="HS360" s="100"/>
      <c r="HT360" s="100"/>
      <c r="HU360" s="100"/>
      <c r="HV360" s="100"/>
      <c r="HW360" s="100"/>
      <c r="HX360" s="100"/>
      <c r="HY360" s="100"/>
      <c r="HZ360" s="100"/>
      <c r="IA360" s="100"/>
      <c r="IB360" s="100"/>
      <c r="IC360" s="100"/>
      <c r="ID360" s="100"/>
      <c r="IE360" s="100"/>
      <c r="IF360" s="100"/>
      <c r="IG360" s="100"/>
      <c r="IH360" s="100"/>
      <c r="II360" s="100"/>
      <c r="IJ360" s="100"/>
      <c r="IK360" s="100"/>
      <c r="IL360" s="100"/>
      <c r="IM360" s="100"/>
      <c r="IN360" s="100"/>
      <c r="IO360" s="100"/>
      <c r="IP360" s="100"/>
      <c r="IQ360" s="100"/>
      <c r="IR360" s="100"/>
      <c r="IS360" s="100"/>
      <c r="IT360" s="100"/>
      <c r="IU360" s="100"/>
      <c r="IV360" s="100"/>
      <c r="IW360" s="100"/>
      <c r="IX360" s="100"/>
      <c r="IY360" s="100"/>
      <c r="IZ360" s="100"/>
      <c r="JA360" s="100"/>
      <c r="JB360" s="100"/>
      <c r="JC360" s="100"/>
      <c r="JD360" s="100"/>
      <c r="JE360" s="100"/>
      <c r="JF360" s="100"/>
      <c r="JG360" s="100"/>
      <c r="JH360" s="100"/>
      <c r="JI360" s="100"/>
      <c r="JJ360" s="100"/>
      <c r="JK360" s="100"/>
      <c r="JL360" s="100"/>
      <c r="JM360" s="100"/>
      <c r="JN360" s="100"/>
      <c r="JO360" s="100"/>
      <c r="JP360" s="100"/>
      <c r="JQ360" s="100"/>
      <c r="JR360" s="100"/>
      <c r="JS360" s="100"/>
      <c r="JT360" s="100"/>
      <c r="JU360" s="100"/>
      <c r="JV360" s="100"/>
      <c r="JW360" s="100"/>
      <c r="KH360" s="145"/>
      <c r="KI360" s="145"/>
      <c r="KJ360" s="145"/>
      <c r="KK360" s="145"/>
      <c r="KL360" s="145"/>
      <c r="KM360" s="145"/>
      <c r="KN360" s="145"/>
      <c r="KO360" s="145"/>
      <c r="KP360" s="145"/>
      <c r="KQ360" s="145"/>
    </row>
    <row r="361" spans="1:303" s="144" customFormat="1" ht="15" customHeight="1" x14ac:dyDescent="0.25">
      <c r="A361" s="61" t="s">
        <v>232</v>
      </c>
      <c r="B361" s="53" t="s">
        <v>233</v>
      </c>
      <c r="C361" s="105" t="s">
        <v>944</v>
      </c>
      <c r="D361" s="61" t="s">
        <v>463</v>
      </c>
      <c r="E361" s="61" t="s">
        <v>412</v>
      </c>
      <c r="F361" s="61" t="s">
        <v>413</v>
      </c>
      <c r="G361" s="61" t="s">
        <v>1425</v>
      </c>
      <c r="H361" s="55"/>
      <c r="I361" s="169"/>
      <c r="J361" s="55"/>
      <c r="K361" s="182" t="s">
        <v>1802</v>
      </c>
      <c r="L361" s="55"/>
      <c r="M361" s="55"/>
      <c r="N361" s="55"/>
      <c r="O361" s="55"/>
      <c r="P361" s="55"/>
      <c r="Q361" s="55"/>
      <c r="R361" s="55"/>
      <c r="S361" s="55"/>
      <c r="T361" s="55"/>
      <c r="U361" s="55"/>
      <c r="V361" s="55"/>
      <c r="W361" s="135"/>
      <c r="X361" s="55" t="s">
        <v>1033</v>
      </c>
      <c r="Y361" s="55"/>
      <c r="Z361" s="55"/>
      <c r="AA361" s="55"/>
      <c r="AB361" s="55"/>
      <c r="AC361" s="55"/>
      <c r="AD361" s="55"/>
      <c r="AE361" s="165">
        <f>COUNTA(L361:AD361)</f>
        <v>1</v>
      </c>
      <c r="AF361" s="399">
        <f>AE361/VLOOKUP(D361,$AI$13:$AJ$21,2,FALSE)</f>
        <v>7.6923076923076927E-2</v>
      </c>
      <c r="AG361" s="109"/>
      <c r="AH361" s="100"/>
      <c r="AI361" s="100"/>
      <c r="AJ361" s="100"/>
      <c r="AK361" s="100"/>
      <c r="AL361" s="100"/>
      <c r="AM361" s="100"/>
      <c r="AN361" s="100"/>
      <c r="AO361" s="100"/>
      <c r="AP361" s="100"/>
      <c r="AQ361" s="100"/>
      <c r="AR361" s="100"/>
      <c r="AS361" s="100"/>
      <c r="AT361" s="100"/>
      <c r="AU361" s="100"/>
      <c r="AV361" s="100"/>
      <c r="AW361" s="100"/>
      <c r="AX361" s="100"/>
      <c r="AY361" s="100"/>
      <c r="AZ361" s="100"/>
      <c r="BA361" s="100"/>
      <c r="BB361" s="100"/>
      <c r="BC361" s="100"/>
      <c r="BD361" s="100"/>
      <c r="BE361" s="100"/>
      <c r="BF361" s="100"/>
      <c r="BG361" s="100"/>
      <c r="BH361" s="100"/>
      <c r="BI361" s="100"/>
      <c r="BJ361" s="100"/>
      <c r="BK361" s="100"/>
      <c r="BL361" s="100"/>
      <c r="BM361" s="100"/>
      <c r="BN361" s="100"/>
      <c r="BO361" s="100"/>
      <c r="BP361" s="100"/>
      <c r="BQ361" s="100"/>
      <c r="BR361" s="100"/>
      <c r="BS361" s="100"/>
      <c r="BT361" s="100"/>
      <c r="BU361" s="100"/>
      <c r="BV361" s="100"/>
      <c r="BW361" s="100"/>
      <c r="BX361" s="100"/>
      <c r="BY361" s="100"/>
      <c r="BZ361" s="100"/>
      <c r="CA361" s="100"/>
      <c r="CB361" s="100"/>
      <c r="CC361" s="100"/>
      <c r="CD361" s="100"/>
      <c r="CE361" s="100"/>
      <c r="CF361" s="100"/>
      <c r="CG361" s="100"/>
      <c r="CH361" s="100"/>
      <c r="CI361" s="100"/>
      <c r="CJ361" s="100"/>
      <c r="CK361" s="100"/>
      <c r="CL361" s="100"/>
      <c r="CM361" s="100"/>
      <c r="CN361" s="100"/>
      <c r="CO361" s="100"/>
      <c r="CP361" s="100"/>
      <c r="CQ361" s="100"/>
      <c r="CR361" s="100"/>
      <c r="CS361" s="100"/>
      <c r="CT361" s="100"/>
      <c r="CU361" s="100"/>
      <c r="CV361" s="100"/>
      <c r="CW361" s="100"/>
      <c r="CX361" s="100"/>
      <c r="CY361" s="100"/>
      <c r="CZ361" s="100"/>
      <c r="DA361" s="100"/>
      <c r="DB361" s="100"/>
      <c r="DC361" s="100"/>
      <c r="DD361" s="100"/>
      <c r="DE361" s="100"/>
      <c r="DF361" s="100"/>
      <c r="DG361" s="100"/>
      <c r="DH361" s="100"/>
      <c r="DI361" s="100"/>
      <c r="DJ361" s="100"/>
      <c r="DK361" s="100"/>
      <c r="DL361" s="100"/>
      <c r="DM361" s="100"/>
      <c r="DN361" s="100"/>
      <c r="DO361" s="100"/>
      <c r="DP361" s="100"/>
      <c r="DQ361" s="100"/>
      <c r="DR361" s="100"/>
      <c r="DS361" s="100"/>
      <c r="DT361" s="100"/>
      <c r="DU361" s="100"/>
      <c r="DV361" s="100"/>
      <c r="DW361" s="100"/>
      <c r="DX361" s="100"/>
      <c r="DY361" s="100"/>
      <c r="DZ361" s="100"/>
      <c r="EA361" s="100"/>
      <c r="EB361" s="100"/>
      <c r="EC361" s="100"/>
      <c r="ED361" s="100"/>
      <c r="EE361" s="100"/>
      <c r="EF361" s="100"/>
      <c r="EG361" s="100"/>
      <c r="EH361" s="100"/>
      <c r="EI361" s="100"/>
      <c r="EJ361" s="100"/>
      <c r="EK361" s="100"/>
      <c r="EL361" s="100"/>
      <c r="EM361" s="100"/>
      <c r="EN361" s="100"/>
      <c r="EO361" s="100"/>
      <c r="EP361" s="100"/>
      <c r="EQ361" s="100"/>
      <c r="ER361" s="100"/>
      <c r="ES361" s="100"/>
      <c r="ET361" s="100"/>
      <c r="EU361" s="100"/>
      <c r="EV361" s="100"/>
      <c r="EW361" s="100"/>
      <c r="EX361" s="100"/>
      <c r="EY361" s="100"/>
      <c r="EZ361" s="100"/>
      <c r="FA361" s="100"/>
      <c r="FB361" s="100"/>
      <c r="FC361" s="100"/>
      <c r="FD361" s="100"/>
      <c r="FE361" s="100"/>
      <c r="FF361" s="100"/>
      <c r="FG361" s="100"/>
      <c r="FH361" s="100"/>
      <c r="FI361" s="100"/>
      <c r="FJ361" s="100"/>
      <c r="FK361" s="100"/>
      <c r="FL361" s="100"/>
      <c r="FM361" s="100"/>
      <c r="FN361" s="100"/>
      <c r="FO361" s="100"/>
      <c r="FP361" s="100"/>
      <c r="FQ361" s="100"/>
      <c r="FR361" s="100"/>
      <c r="FS361" s="100"/>
      <c r="FT361" s="100"/>
      <c r="FU361" s="100"/>
      <c r="FV361" s="100"/>
      <c r="FW361" s="100"/>
      <c r="FX361" s="100"/>
      <c r="FY361" s="100"/>
      <c r="FZ361" s="100"/>
      <c r="GA361" s="100"/>
      <c r="GB361" s="100"/>
      <c r="GC361" s="100"/>
      <c r="GD361" s="100"/>
      <c r="GE361" s="100"/>
      <c r="GF361" s="100"/>
      <c r="GG361" s="100"/>
      <c r="GH361" s="100"/>
      <c r="GI361" s="100"/>
      <c r="GJ361" s="100"/>
      <c r="GK361" s="100"/>
      <c r="GL361" s="100"/>
      <c r="GM361" s="100"/>
      <c r="GN361" s="100"/>
      <c r="GO361" s="100"/>
      <c r="GP361" s="100"/>
      <c r="GQ361" s="100"/>
      <c r="GR361" s="100"/>
      <c r="GS361" s="100"/>
      <c r="GT361" s="100"/>
      <c r="GU361" s="100"/>
      <c r="GV361" s="100"/>
      <c r="GW361" s="100"/>
      <c r="GX361" s="100"/>
      <c r="GY361" s="100"/>
      <c r="GZ361" s="100"/>
      <c r="HA361" s="100"/>
      <c r="HB361" s="100"/>
      <c r="HC361" s="100"/>
      <c r="HD361" s="100"/>
      <c r="HE361" s="100"/>
      <c r="HF361" s="100"/>
      <c r="HG361" s="100"/>
      <c r="HH361" s="100"/>
      <c r="HI361" s="100"/>
      <c r="HJ361" s="100"/>
      <c r="HK361" s="100"/>
      <c r="HL361" s="100"/>
      <c r="HM361" s="100"/>
      <c r="HN361" s="100"/>
      <c r="HO361" s="100"/>
      <c r="HP361" s="100"/>
      <c r="HQ361" s="100"/>
      <c r="HR361" s="100"/>
      <c r="HS361" s="100"/>
      <c r="HT361" s="100"/>
      <c r="HU361" s="100"/>
      <c r="HV361" s="100"/>
      <c r="HW361" s="100"/>
      <c r="HX361" s="100"/>
      <c r="HY361" s="100"/>
      <c r="HZ361" s="100"/>
      <c r="IA361" s="100"/>
      <c r="IB361" s="100"/>
      <c r="IC361" s="100"/>
      <c r="ID361" s="100"/>
      <c r="IE361" s="100"/>
      <c r="IF361" s="100"/>
      <c r="IG361" s="100"/>
      <c r="IH361" s="100"/>
      <c r="II361" s="100"/>
      <c r="IJ361" s="100"/>
      <c r="IK361" s="100"/>
      <c r="IL361" s="100"/>
      <c r="IM361" s="100"/>
      <c r="IN361" s="100"/>
      <c r="IO361" s="100"/>
      <c r="IP361" s="100"/>
      <c r="IQ361" s="100"/>
      <c r="IR361" s="100"/>
      <c r="IS361" s="100"/>
      <c r="IT361" s="100"/>
      <c r="IU361" s="100"/>
      <c r="IV361" s="100"/>
      <c r="IW361" s="100"/>
      <c r="IX361" s="100"/>
      <c r="IY361" s="100"/>
      <c r="IZ361" s="100"/>
      <c r="JA361" s="100"/>
      <c r="JB361" s="100"/>
      <c r="JC361" s="100"/>
      <c r="JD361" s="100"/>
      <c r="JE361" s="100"/>
      <c r="JF361" s="100"/>
      <c r="JG361" s="100"/>
      <c r="JH361" s="100"/>
      <c r="JI361" s="100"/>
      <c r="JJ361" s="100"/>
      <c r="JK361" s="100"/>
      <c r="JL361" s="100"/>
      <c r="JM361" s="100"/>
      <c r="JN361" s="100"/>
      <c r="JO361" s="100"/>
      <c r="JP361" s="100"/>
      <c r="JQ361" s="100"/>
      <c r="JR361" s="100"/>
      <c r="JS361" s="100"/>
      <c r="JT361" s="100"/>
      <c r="JU361" s="100"/>
      <c r="JV361" s="100"/>
      <c r="JW361" s="100"/>
      <c r="KH361" s="145"/>
      <c r="KI361" s="145"/>
      <c r="KJ361" s="145"/>
      <c r="KK361" s="145"/>
      <c r="KL361" s="145"/>
      <c r="KM361" s="145"/>
      <c r="KN361" s="145"/>
      <c r="KO361" s="145"/>
      <c r="KP361" s="145"/>
      <c r="KQ361" s="145"/>
    </row>
    <row r="362" spans="1:303" s="144" customFormat="1" ht="15" customHeight="1" x14ac:dyDescent="0.25">
      <c r="A362" s="61" t="s">
        <v>97</v>
      </c>
      <c r="B362" s="53" t="s">
        <v>293</v>
      </c>
      <c r="C362" s="105" t="s">
        <v>944</v>
      </c>
      <c r="D362" s="61" t="s">
        <v>463</v>
      </c>
      <c r="E362" s="61" t="s">
        <v>412</v>
      </c>
      <c r="F362" s="61" t="s">
        <v>413</v>
      </c>
      <c r="G362" s="61" t="s">
        <v>1425</v>
      </c>
      <c r="H362" s="55"/>
      <c r="I362" s="169"/>
      <c r="J362" s="55"/>
      <c r="K362" s="182" t="s">
        <v>1803</v>
      </c>
      <c r="L362" s="55"/>
      <c r="M362" s="55"/>
      <c r="N362" s="55"/>
      <c r="O362" s="55"/>
      <c r="P362" s="55"/>
      <c r="Q362" s="55"/>
      <c r="R362" s="55"/>
      <c r="S362" s="55"/>
      <c r="T362" s="55"/>
      <c r="U362" s="55"/>
      <c r="V362" s="55"/>
      <c r="W362" s="135"/>
      <c r="X362" s="55" t="s">
        <v>1024</v>
      </c>
      <c r="Y362" s="55"/>
      <c r="Z362" s="55"/>
      <c r="AA362" s="55"/>
      <c r="AB362" s="55"/>
      <c r="AC362" s="55"/>
      <c r="AD362" s="55"/>
      <c r="AE362" s="165">
        <f>COUNTA(L362:AD362)</f>
        <v>1</v>
      </c>
      <c r="AF362" s="399">
        <f>AE362/VLOOKUP(D362,$AI$13:$AJ$21,2,FALSE)</f>
        <v>7.6923076923076927E-2</v>
      </c>
      <c r="AG362" s="61"/>
      <c r="AH362" s="100"/>
      <c r="AI362" s="100"/>
      <c r="AJ362" s="100"/>
      <c r="AK362" s="100"/>
      <c r="AL362" s="100"/>
      <c r="AM362" s="100"/>
      <c r="AN362" s="100"/>
      <c r="AO362" s="100"/>
      <c r="AP362" s="100"/>
      <c r="AQ362" s="100"/>
      <c r="AR362" s="100"/>
      <c r="AS362" s="100"/>
      <c r="AT362" s="100"/>
      <c r="AU362" s="100"/>
      <c r="AV362" s="100"/>
      <c r="AW362" s="100"/>
      <c r="AX362" s="100"/>
      <c r="AY362" s="100"/>
      <c r="AZ362" s="100"/>
      <c r="BA362" s="100"/>
      <c r="BB362" s="100"/>
      <c r="BC362" s="100"/>
      <c r="BD362" s="100"/>
      <c r="BE362" s="100"/>
      <c r="BF362" s="100"/>
      <c r="BG362" s="100"/>
      <c r="BH362" s="100"/>
      <c r="BI362" s="100"/>
      <c r="BJ362" s="100"/>
      <c r="BK362" s="100"/>
      <c r="BL362" s="100"/>
      <c r="BM362" s="100"/>
      <c r="BN362" s="100"/>
      <c r="BO362" s="100"/>
      <c r="BP362" s="100"/>
      <c r="BQ362" s="100"/>
      <c r="BR362" s="100"/>
      <c r="BS362" s="100"/>
      <c r="BT362" s="100"/>
      <c r="BU362" s="100"/>
      <c r="BV362" s="100"/>
      <c r="BW362" s="100"/>
      <c r="BX362" s="100"/>
      <c r="BY362" s="100"/>
      <c r="BZ362" s="100"/>
      <c r="CA362" s="100"/>
      <c r="CB362" s="100"/>
      <c r="CC362" s="100"/>
      <c r="CD362" s="100"/>
      <c r="CE362" s="100"/>
      <c r="CF362" s="100"/>
      <c r="CG362" s="100"/>
      <c r="CH362" s="100"/>
      <c r="CI362" s="100"/>
      <c r="CJ362" s="100"/>
      <c r="CK362" s="100"/>
      <c r="CL362" s="100"/>
      <c r="CM362" s="100"/>
      <c r="CN362" s="100"/>
      <c r="CO362" s="100"/>
      <c r="CP362" s="100"/>
      <c r="CQ362" s="100"/>
      <c r="CR362" s="100"/>
      <c r="CS362" s="100"/>
      <c r="CT362" s="100"/>
      <c r="CU362" s="100"/>
      <c r="CV362" s="100"/>
      <c r="CW362" s="100"/>
      <c r="CX362" s="100"/>
      <c r="CY362" s="100"/>
      <c r="CZ362" s="100"/>
      <c r="DA362" s="100"/>
      <c r="DB362" s="100"/>
      <c r="DC362" s="100"/>
      <c r="DD362" s="100"/>
      <c r="DE362" s="100"/>
      <c r="DF362" s="100"/>
      <c r="DG362" s="100"/>
      <c r="DH362" s="100"/>
      <c r="DI362" s="100"/>
      <c r="DJ362" s="100"/>
      <c r="DK362" s="100"/>
      <c r="DL362" s="100"/>
      <c r="DM362" s="100"/>
      <c r="DN362" s="100"/>
      <c r="DO362" s="100"/>
      <c r="DP362" s="100"/>
      <c r="DQ362" s="100"/>
      <c r="DR362" s="100"/>
      <c r="DS362" s="100"/>
      <c r="DT362" s="100"/>
      <c r="DU362" s="100"/>
      <c r="DV362" s="100"/>
      <c r="DW362" s="100"/>
      <c r="DX362" s="100"/>
      <c r="DY362" s="100"/>
      <c r="DZ362" s="100"/>
      <c r="EA362" s="100"/>
      <c r="EB362" s="100"/>
      <c r="EC362" s="100"/>
      <c r="ED362" s="100"/>
      <c r="EE362" s="100"/>
      <c r="EF362" s="100"/>
      <c r="EG362" s="100"/>
      <c r="EH362" s="100"/>
      <c r="EI362" s="100"/>
      <c r="EJ362" s="100"/>
      <c r="EK362" s="100"/>
      <c r="EL362" s="100"/>
      <c r="EM362" s="100"/>
      <c r="EN362" s="100"/>
      <c r="EO362" s="100"/>
      <c r="EP362" s="100"/>
      <c r="EQ362" s="100"/>
      <c r="ER362" s="100"/>
      <c r="ES362" s="100"/>
      <c r="ET362" s="100"/>
      <c r="EU362" s="100"/>
      <c r="EV362" s="100"/>
      <c r="EW362" s="100"/>
      <c r="EX362" s="100"/>
      <c r="EY362" s="100"/>
      <c r="EZ362" s="100"/>
      <c r="FA362" s="100"/>
      <c r="FB362" s="100"/>
      <c r="FC362" s="100"/>
      <c r="FD362" s="100"/>
      <c r="FE362" s="100"/>
      <c r="FF362" s="100"/>
      <c r="FG362" s="100"/>
      <c r="FH362" s="100"/>
      <c r="FI362" s="100"/>
      <c r="FJ362" s="100"/>
      <c r="FK362" s="100"/>
      <c r="FL362" s="100"/>
      <c r="FM362" s="100"/>
      <c r="FN362" s="100"/>
      <c r="FO362" s="100"/>
      <c r="FP362" s="100"/>
      <c r="FQ362" s="100"/>
      <c r="FR362" s="100"/>
      <c r="FS362" s="100"/>
      <c r="FT362" s="100"/>
      <c r="FU362" s="100"/>
      <c r="FV362" s="100"/>
      <c r="FW362" s="100"/>
      <c r="FX362" s="100"/>
      <c r="FY362" s="100"/>
      <c r="FZ362" s="100"/>
      <c r="GA362" s="100"/>
      <c r="GB362" s="100"/>
      <c r="GC362" s="100"/>
      <c r="GD362" s="100"/>
      <c r="GE362" s="100"/>
      <c r="GF362" s="100"/>
      <c r="GG362" s="100"/>
      <c r="GH362" s="100"/>
      <c r="GI362" s="100"/>
      <c r="GJ362" s="100"/>
      <c r="GK362" s="100"/>
      <c r="GL362" s="100"/>
      <c r="GM362" s="100"/>
      <c r="GN362" s="100"/>
      <c r="GO362" s="100"/>
      <c r="GP362" s="100"/>
      <c r="GQ362" s="100"/>
      <c r="GR362" s="100"/>
      <c r="GS362" s="100"/>
      <c r="GT362" s="100"/>
      <c r="GU362" s="100"/>
      <c r="GV362" s="100"/>
      <c r="GW362" s="100"/>
      <c r="GX362" s="100"/>
      <c r="GY362" s="100"/>
      <c r="GZ362" s="100"/>
      <c r="HA362" s="100"/>
      <c r="HB362" s="100"/>
      <c r="HC362" s="100"/>
      <c r="HD362" s="100"/>
      <c r="HE362" s="100"/>
      <c r="HF362" s="100"/>
      <c r="HG362" s="100"/>
      <c r="HH362" s="100"/>
      <c r="HI362" s="100"/>
      <c r="HJ362" s="100"/>
      <c r="HK362" s="100"/>
      <c r="HL362" s="100"/>
      <c r="HM362" s="100"/>
      <c r="HN362" s="100"/>
      <c r="HO362" s="100"/>
      <c r="HP362" s="100"/>
      <c r="HQ362" s="100"/>
      <c r="HR362" s="100"/>
      <c r="HS362" s="100"/>
      <c r="HT362" s="100"/>
      <c r="HU362" s="100"/>
      <c r="HV362" s="100"/>
      <c r="HW362" s="100"/>
      <c r="HX362" s="100"/>
      <c r="HY362" s="100"/>
      <c r="HZ362" s="100"/>
      <c r="IA362" s="100"/>
      <c r="IB362" s="100"/>
      <c r="IC362" s="100"/>
      <c r="ID362" s="100"/>
      <c r="IE362" s="100"/>
      <c r="IF362" s="100"/>
      <c r="IG362" s="100"/>
      <c r="IH362" s="100"/>
      <c r="II362" s="100"/>
      <c r="IJ362" s="100"/>
      <c r="IK362" s="100"/>
      <c r="IL362" s="100"/>
      <c r="IM362" s="100"/>
      <c r="IN362" s="100"/>
      <c r="IO362" s="100"/>
      <c r="IP362" s="100"/>
      <c r="IQ362" s="100"/>
      <c r="IR362" s="100"/>
      <c r="IS362" s="100"/>
      <c r="IT362" s="100"/>
      <c r="IU362" s="100"/>
      <c r="IV362" s="100"/>
      <c r="IW362" s="100"/>
      <c r="IX362" s="100"/>
      <c r="IY362" s="100"/>
      <c r="IZ362" s="100"/>
      <c r="JA362" s="100"/>
      <c r="JB362" s="100"/>
      <c r="JC362" s="100"/>
      <c r="JD362" s="100"/>
      <c r="JE362" s="100"/>
      <c r="JF362" s="100"/>
      <c r="JG362" s="100"/>
      <c r="JH362" s="100"/>
      <c r="JI362" s="100"/>
      <c r="JJ362" s="100"/>
      <c r="JK362" s="100"/>
      <c r="JL362" s="100"/>
      <c r="JM362" s="100"/>
      <c r="JN362" s="100"/>
      <c r="JO362" s="100"/>
      <c r="JP362" s="100"/>
      <c r="JQ362" s="100"/>
      <c r="JR362" s="100"/>
      <c r="JS362" s="100"/>
      <c r="JT362" s="100"/>
      <c r="JU362" s="100"/>
      <c r="JV362" s="100"/>
      <c r="JW362" s="100"/>
      <c r="KH362" s="145"/>
      <c r="KI362" s="145"/>
      <c r="KJ362" s="145"/>
      <c r="KK362" s="145"/>
      <c r="KL362" s="145"/>
      <c r="KM362" s="145"/>
      <c r="KN362" s="145"/>
      <c r="KO362" s="145"/>
      <c r="KP362" s="145"/>
      <c r="KQ362" s="145"/>
    </row>
    <row r="363" spans="1:303" s="144" customFormat="1" ht="15" customHeight="1" x14ac:dyDescent="0.25">
      <c r="A363" s="61" t="s">
        <v>1037</v>
      </c>
      <c r="B363" s="53" t="s">
        <v>1038</v>
      </c>
      <c r="C363" s="105" t="s">
        <v>944</v>
      </c>
      <c r="D363" s="61" t="s">
        <v>463</v>
      </c>
      <c r="E363" s="61" t="s">
        <v>403</v>
      </c>
      <c r="F363" s="61" t="s">
        <v>404</v>
      </c>
      <c r="G363" s="61" t="s">
        <v>1425</v>
      </c>
      <c r="H363" s="55"/>
      <c r="I363" s="169"/>
      <c r="J363" s="55" t="s">
        <v>967</v>
      </c>
      <c r="K363" s="182" t="s">
        <v>1803</v>
      </c>
      <c r="L363" s="55"/>
      <c r="M363" s="55"/>
      <c r="N363" s="55"/>
      <c r="O363" s="55"/>
      <c r="P363" s="55"/>
      <c r="Q363" s="55"/>
      <c r="R363" s="55"/>
      <c r="S363" s="55"/>
      <c r="T363" s="55"/>
      <c r="U363" s="55"/>
      <c r="V363" s="55"/>
      <c r="W363" s="55" t="s">
        <v>1811</v>
      </c>
      <c r="X363" s="55"/>
      <c r="Y363" s="55"/>
      <c r="Z363" s="55"/>
      <c r="AA363" s="55"/>
      <c r="AB363" s="55"/>
      <c r="AC363" s="55"/>
      <c r="AD363" s="55"/>
      <c r="AE363" s="165">
        <f>COUNTA(L363:AD363)</f>
        <v>1</v>
      </c>
      <c r="AF363" s="399">
        <f>AE363/VLOOKUP(D363,$AI$13:$AJ$21,2,FALSE)</f>
        <v>7.6923076923076927E-2</v>
      </c>
      <c r="AG363" s="61" t="s">
        <v>785</v>
      </c>
      <c r="AH363" s="100"/>
      <c r="AI363" s="100"/>
      <c r="AJ363" s="100"/>
      <c r="AK363" s="100"/>
      <c r="AL363" s="100"/>
      <c r="AM363" s="100"/>
      <c r="AN363" s="100"/>
      <c r="AO363" s="100"/>
      <c r="AP363" s="100"/>
      <c r="AQ363" s="100"/>
      <c r="AR363" s="100"/>
      <c r="AS363" s="100"/>
      <c r="AT363" s="100"/>
      <c r="AU363" s="100"/>
      <c r="AV363" s="100"/>
      <c r="AW363" s="100"/>
      <c r="AX363" s="100"/>
      <c r="AY363" s="100"/>
      <c r="AZ363" s="100"/>
      <c r="BA363" s="100"/>
      <c r="BB363" s="100"/>
      <c r="BC363" s="100"/>
      <c r="BD363" s="100"/>
      <c r="BE363" s="100"/>
      <c r="BF363" s="100"/>
      <c r="BG363" s="100"/>
      <c r="BH363" s="100"/>
      <c r="BI363" s="100"/>
      <c r="BJ363" s="100"/>
      <c r="BK363" s="100"/>
      <c r="BL363" s="100"/>
      <c r="BM363" s="100"/>
      <c r="BN363" s="100"/>
      <c r="BO363" s="100"/>
      <c r="BP363" s="100"/>
      <c r="BQ363" s="100"/>
      <c r="BR363" s="100"/>
      <c r="BS363" s="100"/>
      <c r="BT363" s="100"/>
      <c r="BU363" s="100"/>
      <c r="BV363" s="100"/>
      <c r="BW363" s="100"/>
      <c r="BX363" s="100"/>
      <c r="BY363" s="100"/>
      <c r="BZ363" s="100"/>
      <c r="CA363" s="100"/>
      <c r="CB363" s="100"/>
      <c r="CC363" s="100"/>
      <c r="CD363" s="100"/>
      <c r="CE363" s="100"/>
      <c r="CF363" s="100"/>
      <c r="CG363" s="100"/>
      <c r="CH363" s="100"/>
      <c r="CI363" s="100"/>
      <c r="CJ363" s="100"/>
      <c r="CK363" s="100"/>
      <c r="CL363" s="100"/>
      <c r="CM363" s="100"/>
      <c r="CN363" s="100"/>
      <c r="CO363" s="100"/>
      <c r="CP363" s="100"/>
      <c r="CQ363" s="100"/>
      <c r="CR363" s="100"/>
      <c r="CS363" s="100"/>
      <c r="CT363" s="100"/>
      <c r="CU363" s="100"/>
      <c r="CV363" s="100"/>
      <c r="CW363" s="100"/>
      <c r="CX363" s="100"/>
      <c r="CY363" s="100"/>
      <c r="CZ363" s="100"/>
      <c r="DA363" s="100"/>
      <c r="DB363" s="100"/>
      <c r="DC363" s="100"/>
      <c r="DD363" s="100"/>
      <c r="DE363" s="100"/>
      <c r="DF363" s="100"/>
      <c r="DG363" s="100"/>
      <c r="DH363" s="100"/>
      <c r="DI363" s="100"/>
      <c r="DJ363" s="100"/>
      <c r="DK363" s="100"/>
      <c r="DL363" s="100"/>
      <c r="DM363" s="100"/>
      <c r="DN363" s="100"/>
      <c r="DO363" s="100"/>
      <c r="DP363" s="100"/>
      <c r="DQ363" s="100"/>
      <c r="DR363" s="100"/>
      <c r="DS363" s="100"/>
      <c r="DT363" s="100"/>
      <c r="DU363" s="100"/>
      <c r="DV363" s="100"/>
      <c r="DW363" s="100"/>
      <c r="DX363" s="100"/>
      <c r="DY363" s="100"/>
      <c r="DZ363" s="100"/>
      <c r="EA363" s="100"/>
      <c r="EB363" s="100"/>
      <c r="EC363" s="100"/>
      <c r="ED363" s="100"/>
      <c r="EE363" s="100"/>
      <c r="EF363" s="100"/>
      <c r="EG363" s="100"/>
      <c r="EH363" s="100"/>
      <c r="EI363" s="100"/>
      <c r="EJ363" s="100"/>
      <c r="EK363" s="100"/>
      <c r="EL363" s="100"/>
      <c r="EM363" s="100"/>
      <c r="EN363" s="100"/>
      <c r="EO363" s="100"/>
      <c r="EP363" s="100"/>
      <c r="EQ363" s="100"/>
      <c r="ER363" s="100"/>
      <c r="ES363" s="100"/>
      <c r="ET363" s="100"/>
      <c r="EU363" s="100"/>
      <c r="EV363" s="100"/>
      <c r="EW363" s="100"/>
      <c r="EX363" s="100"/>
      <c r="EY363" s="100"/>
      <c r="EZ363" s="100"/>
      <c r="FA363" s="100"/>
      <c r="FB363" s="100"/>
      <c r="FC363" s="100"/>
      <c r="FD363" s="100"/>
      <c r="FE363" s="100"/>
      <c r="FF363" s="100"/>
      <c r="FG363" s="100"/>
      <c r="FH363" s="100"/>
      <c r="FI363" s="100"/>
      <c r="FJ363" s="100"/>
      <c r="FK363" s="100"/>
      <c r="FL363" s="100"/>
      <c r="FM363" s="100"/>
      <c r="FN363" s="100"/>
      <c r="FO363" s="100"/>
      <c r="FP363" s="100"/>
      <c r="FQ363" s="100"/>
      <c r="FR363" s="100"/>
      <c r="FS363" s="100"/>
      <c r="FT363" s="100"/>
      <c r="FU363" s="100"/>
      <c r="FV363" s="100"/>
      <c r="FW363" s="100"/>
      <c r="FX363" s="100"/>
      <c r="FY363" s="100"/>
      <c r="FZ363" s="100"/>
      <c r="GA363" s="100"/>
      <c r="GB363" s="100"/>
      <c r="GC363" s="100"/>
      <c r="GD363" s="100"/>
      <c r="GE363" s="100"/>
      <c r="GF363" s="100"/>
      <c r="GG363" s="100"/>
      <c r="GH363" s="100"/>
      <c r="GI363" s="100"/>
      <c r="GJ363" s="100"/>
      <c r="GK363" s="100"/>
      <c r="GL363" s="100"/>
      <c r="GM363" s="100"/>
      <c r="GN363" s="100"/>
      <c r="GO363" s="100"/>
      <c r="GP363" s="100"/>
      <c r="GQ363" s="100"/>
      <c r="GR363" s="100"/>
      <c r="GS363" s="100"/>
      <c r="GT363" s="100"/>
      <c r="GU363" s="100"/>
      <c r="GV363" s="100"/>
      <c r="GW363" s="100"/>
      <c r="GX363" s="100"/>
      <c r="GY363" s="100"/>
      <c r="GZ363" s="100"/>
      <c r="HA363" s="100"/>
      <c r="HB363" s="100"/>
      <c r="HC363" s="100"/>
      <c r="HD363" s="100"/>
      <c r="HE363" s="100"/>
      <c r="HF363" s="100"/>
      <c r="HG363" s="100"/>
      <c r="HH363" s="100"/>
      <c r="HI363" s="100"/>
      <c r="HJ363" s="100"/>
      <c r="HK363" s="100"/>
      <c r="HL363" s="100"/>
      <c r="HM363" s="100"/>
      <c r="HN363" s="100"/>
      <c r="HO363" s="100"/>
      <c r="HP363" s="100"/>
      <c r="HQ363" s="100"/>
      <c r="HR363" s="100"/>
      <c r="HS363" s="100"/>
      <c r="HT363" s="100"/>
      <c r="HU363" s="100"/>
      <c r="HV363" s="100"/>
      <c r="HW363" s="100"/>
      <c r="HX363" s="100"/>
      <c r="HY363" s="100"/>
      <c r="HZ363" s="100"/>
      <c r="IA363" s="100"/>
      <c r="IB363" s="100"/>
      <c r="IC363" s="100"/>
      <c r="ID363" s="100"/>
      <c r="IE363" s="100"/>
      <c r="IF363" s="100"/>
      <c r="IG363" s="100"/>
      <c r="IH363" s="100"/>
      <c r="II363" s="100"/>
      <c r="IJ363" s="100"/>
      <c r="IK363" s="100"/>
      <c r="IL363" s="100"/>
      <c r="IM363" s="100"/>
      <c r="IN363" s="100"/>
      <c r="IO363" s="100"/>
      <c r="IP363" s="100"/>
      <c r="IQ363" s="100"/>
      <c r="IR363" s="100"/>
      <c r="IS363" s="100"/>
      <c r="IT363" s="100"/>
      <c r="IU363" s="100"/>
      <c r="IV363" s="100"/>
      <c r="IW363" s="100"/>
      <c r="IX363" s="100"/>
      <c r="IY363" s="100"/>
      <c r="IZ363" s="100"/>
      <c r="JA363" s="100"/>
      <c r="JB363" s="100"/>
      <c r="JC363" s="100"/>
      <c r="JD363" s="100"/>
      <c r="JE363" s="100"/>
      <c r="JF363" s="100"/>
      <c r="JG363" s="100"/>
      <c r="JH363" s="100"/>
      <c r="JI363" s="100"/>
      <c r="JJ363" s="100"/>
      <c r="JK363" s="100"/>
      <c r="JL363" s="100"/>
      <c r="JM363" s="100"/>
      <c r="JN363" s="100"/>
      <c r="JO363" s="100"/>
      <c r="JP363" s="100"/>
      <c r="JQ363" s="100"/>
      <c r="JR363" s="100"/>
      <c r="JS363" s="100"/>
      <c r="JT363" s="100"/>
      <c r="JU363" s="100"/>
      <c r="JV363" s="100"/>
      <c r="JW363" s="100"/>
      <c r="KH363" s="145"/>
      <c r="KI363" s="145"/>
      <c r="KJ363" s="145"/>
      <c r="KK363" s="145"/>
      <c r="KL363" s="145"/>
      <c r="KM363" s="145"/>
      <c r="KN363" s="145"/>
      <c r="KO363" s="145"/>
      <c r="KP363" s="145"/>
      <c r="KQ363" s="145"/>
    </row>
    <row r="364" spans="1:303" s="144" customFormat="1" ht="15" customHeight="1" x14ac:dyDescent="0.25">
      <c r="A364" s="61" t="s">
        <v>1039</v>
      </c>
      <c r="B364" s="53" t="s">
        <v>1040</v>
      </c>
      <c r="C364" s="105" t="s">
        <v>944</v>
      </c>
      <c r="D364" s="61" t="s">
        <v>463</v>
      </c>
      <c r="E364" s="61" t="s">
        <v>403</v>
      </c>
      <c r="F364" s="61" t="s">
        <v>404</v>
      </c>
      <c r="G364" s="61" t="s">
        <v>1422</v>
      </c>
      <c r="H364" s="55"/>
      <c r="I364" s="169"/>
      <c r="J364" s="55" t="s">
        <v>967</v>
      </c>
      <c r="K364" s="182" t="s">
        <v>1803</v>
      </c>
      <c r="L364" s="55"/>
      <c r="M364" s="55"/>
      <c r="N364" s="55"/>
      <c r="O364" s="55"/>
      <c r="P364" s="55"/>
      <c r="Q364" s="55"/>
      <c r="R364" s="55"/>
      <c r="S364" s="55"/>
      <c r="T364" s="55"/>
      <c r="U364" s="55"/>
      <c r="V364" s="55"/>
      <c r="W364" s="134" t="s">
        <v>1812</v>
      </c>
      <c r="X364" s="55"/>
      <c r="Y364" s="55"/>
      <c r="Z364" s="55"/>
      <c r="AA364" s="55"/>
      <c r="AB364" s="55"/>
      <c r="AC364" s="55"/>
      <c r="AD364" s="55"/>
      <c r="AE364" s="165">
        <f>COUNTA(L364:AD364)</f>
        <v>1</v>
      </c>
      <c r="AF364" s="399">
        <f>AE364/VLOOKUP(D364,$AI$13:$AJ$21,2,FALSE)</f>
        <v>7.6923076923076927E-2</v>
      </c>
      <c r="AG364" s="61"/>
      <c r="AH364" s="60"/>
      <c r="AI364" s="60"/>
      <c r="AJ364" s="60"/>
      <c r="AK364" s="60"/>
      <c r="AL364" s="60"/>
      <c r="AM364" s="60"/>
      <c r="AN364" s="60"/>
      <c r="AO364" s="60"/>
      <c r="AP364" s="60"/>
      <c r="AQ364" s="60"/>
      <c r="AR364" s="60"/>
      <c r="AS364" s="60"/>
      <c r="AT364" s="60"/>
      <c r="AU364" s="60"/>
      <c r="AV364" s="60"/>
      <c r="AW364" s="60"/>
      <c r="AX364" s="60"/>
      <c r="AY364" s="60"/>
      <c r="AZ364" s="60"/>
      <c r="BA364" s="60"/>
      <c r="BB364" s="60"/>
      <c r="BC364" s="60"/>
      <c r="BD364" s="60"/>
      <c r="BE364" s="60"/>
      <c r="BF364" s="60"/>
      <c r="BG364" s="60"/>
      <c r="BH364" s="60"/>
      <c r="BI364" s="60"/>
      <c r="BJ364" s="60"/>
      <c r="BK364" s="60"/>
      <c r="BL364" s="60"/>
      <c r="BM364" s="60"/>
      <c r="BN364" s="60"/>
      <c r="BO364" s="60"/>
      <c r="BP364" s="60"/>
      <c r="BQ364" s="60"/>
      <c r="BR364" s="60"/>
      <c r="BS364" s="60"/>
      <c r="BT364" s="60"/>
      <c r="BU364" s="60"/>
      <c r="BV364" s="60"/>
      <c r="BW364" s="60"/>
      <c r="BX364" s="60"/>
      <c r="BY364" s="60"/>
      <c r="BZ364" s="60"/>
      <c r="CA364" s="60"/>
      <c r="CB364" s="60"/>
      <c r="CC364" s="60"/>
      <c r="CD364" s="60"/>
      <c r="CE364" s="60"/>
      <c r="CF364" s="60"/>
      <c r="CG364" s="60"/>
      <c r="CH364" s="60"/>
      <c r="CI364" s="60"/>
      <c r="CJ364" s="60"/>
      <c r="CK364" s="60"/>
      <c r="CL364" s="60"/>
      <c r="CM364" s="60"/>
      <c r="CN364" s="60"/>
      <c r="CO364" s="60"/>
      <c r="CP364" s="60"/>
      <c r="CQ364" s="60"/>
      <c r="CR364" s="60"/>
      <c r="CS364" s="60"/>
      <c r="CT364" s="60"/>
      <c r="CU364" s="60"/>
      <c r="CV364" s="60"/>
      <c r="CW364" s="60"/>
      <c r="CX364" s="60"/>
      <c r="CY364" s="60"/>
      <c r="CZ364" s="60"/>
      <c r="DA364" s="60"/>
      <c r="DB364" s="60"/>
      <c r="DC364" s="60"/>
      <c r="DD364" s="60"/>
      <c r="DE364" s="60"/>
      <c r="DF364" s="60"/>
      <c r="DG364" s="60"/>
      <c r="DH364" s="60"/>
      <c r="DI364" s="60"/>
      <c r="DJ364" s="60"/>
      <c r="DK364" s="60"/>
      <c r="DL364" s="60"/>
      <c r="DM364" s="60"/>
      <c r="DN364" s="60"/>
      <c r="DO364" s="60"/>
      <c r="DP364" s="60"/>
      <c r="DQ364" s="60"/>
      <c r="DR364" s="60"/>
      <c r="DS364" s="60"/>
      <c r="DT364" s="60"/>
      <c r="DU364" s="60"/>
      <c r="DV364" s="60"/>
      <c r="DW364" s="60"/>
      <c r="DX364" s="60"/>
      <c r="DY364" s="60"/>
      <c r="DZ364" s="60"/>
      <c r="EA364" s="60"/>
      <c r="EB364" s="60"/>
      <c r="EC364" s="60"/>
      <c r="ED364" s="60"/>
      <c r="EE364" s="60"/>
      <c r="EF364" s="60"/>
      <c r="EG364" s="60"/>
      <c r="EH364" s="60"/>
      <c r="EI364" s="60"/>
      <c r="EJ364" s="60"/>
      <c r="EK364" s="60"/>
      <c r="EL364" s="60"/>
      <c r="EM364" s="60"/>
      <c r="EN364" s="60"/>
      <c r="EO364" s="60"/>
      <c r="EP364" s="60"/>
      <c r="EQ364" s="60"/>
      <c r="ER364" s="60"/>
      <c r="ES364" s="60"/>
      <c r="ET364" s="60"/>
      <c r="EU364" s="60"/>
      <c r="EV364" s="60"/>
      <c r="EW364" s="60"/>
      <c r="EX364" s="60"/>
      <c r="EY364" s="60"/>
      <c r="EZ364" s="60"/>
      <c r="FA364" s="60"/>
      <c r="FB364" s="60"/>
      <c r="FC364" s="60"/>
      <c r="FD364" s="60"/>
      <c r="FE364" s="60"/>
      <c r="FF364" s="60"/>
      <c r="FG364" s="60"/>
      <c r="FH364" s="60"/>
      <c r="FI364" s="60"/>
      <c r="FJ364" s="60"/>
      <c r="FK364" s="60"/>
      <c r="FL364" s="60"/>
      <c r="FM364" s="60"/>
      <c r="FN364" s="60"/>
      <c r="FO364" s="60"/>
      <c r="FP364" s="60"/>
      <c r="FQ364" s="60"/>
      <c r="FR364" s="60"/>
      <c r="FS364" s="60"/>
      <c r="FT364" s="60"/>
      <c r="FU364" s="60"/>
      <c r="FV364" s="60"/>
      <c r="FW364" s="60"/>
      <c r="FX364" s="60"/>
      <c r="FY364" s="60"/>
      <c r="FZ364" s="60"/>
      <c r="GA364" s="60"/>
      <c r="GB364" s="60"/>
      <c r="GC364" s="60"/>
      <c r="GD364" s="60"/>
      <c r="GE364" s="60"/>
      <c r="GF364" s="60"/>
      <c r="GG364" s="60"/>
      <c r="GH364" s="60"/>
      <c r="GI364" s="60"/>
      <c r="GJ364" s="60"/>
      <c r="GK364" s="60"/>
      <c r="GL364" s="60"/>
      <c r="GM364" s="60"/>
      <c r="GN364" s="60"/>
      <c r="GO364" s="60"/>
      <c r="GP364" s="60"/>
      <c r="GQ364" s="60"/>
      <c r="GR364" s="60"/>
      <c r="GS364" s="60"/>
      <c r="GT364" s="60"/>
      <c r="GU364" s="60"/>
      <c r="GV364" s="60"/>
      <c r="GW364" s="60"/>
      <c r="GX364" s="60"/>
      <c r="GY364" s="60"/>
      <c r="GZ364" s="60"/>
      <c r="HA364" s="60"/>
      <c r="HB364" s="60"/>
      <c r="HC364" s="60"/>
      <c r="HD364" s="60"/>
      <c r="HE364" s="60"/>
      <c r="HF364" s="60"/>
      <c r="HG364" s="60"/>
      <c r="HH364" s="60"/>
      <c r="HI364" s="60"/>
      <c r="HJ364" s="60"/>
      <c r="HK364" s="60"/>
      <c r="HL364" s="60"/>
      <c r="HM364" s="60"/>
      <c r="HN364" s="60"/>
      <c r="HO364" s="60"/>
      <c r="HP364" s="60"/>
      <c r="HQ364" s="60"/>
      <c r="HR364" s="60"/>
      <c r="HS364" s="60"/>
      <c r="HT364" s="60"/>
      <c r="HU364" s="60"/>
      <c r="HV364" s="60"/>
      <c r="HW364" s="60"/>
      <c r="HX364" s="60"/>
      <c r="HY364" s="60"/>
      <c r="HZ364" s="60"/>
      <c r="IA364" s="60"/>
      <c r="IB364" s="60"/>
      <c r="IC364" s="60"/>
      <c r="ID364" s="60"/>
      <c r="IE364" s="60"/>
      <c r="IF364" s="60"/>
      <c r="IG364" s="60"/>
      <c r="IH364" s="60"/>
      <c r="II364" s="60"/>
      <c r="IJ364" s="60"/>
      <c r="IK364" s="60"/>
      <c r="IL364" s="60"/>
      <c r="IM364" s="60"/>
      <c r="IN364" s="60"/>
      <c r="IO364" s="60"/>
      <c r="IP364" s="60"/>
      <c r="IQ364" s="60"/>
      <c r="IR364" s="60"/>
      <c r="IS364" s="60"/>
      <c r="IT364" s="60"/>
      <c r="IU364" s="60"/>
      <c r="IV364" s="60"/>
      <c r="IW364" s="60"/>
      <c r="IX364" s="60"/>
      <c r="IY364" s="60"/>
      <c r="IZ364" s="60"/>
      <c r="JA364" s="60"/>
      <c r="JB364" s="60"/>
      <c r="JC364" s="60"/>
      <c r="JD364" s="60"/>
      <c r="JE364" s="60"/>
      <c r="JF364" s="60"/>
      <c r="JG364" s="60"/>
      <c r="JH364" s="60"/>
      <c r="JI364" s="60"/>
      <c r="JJ364" s="60"/>
      <c r="JK364" s="60"/>
      <c r="JL364" s="60"/>
      <c r="JM364" s="60"/>
      <c r="JN364" s="60"/>
      <c r="JO364" s="60"/>
      <c r="JP364" s="60"/>
      <c r="JQ364" s="60"/>
      <c r="JR364" s="60"/>
      <c r="JS364" s="60"/>
      <c r="JT364" s="60"/>
      <c r="JU364" s="60"/>
      <c r="JV364" s="60"/>
      <c r="JW364" s="60"/>
      <c r="KH364" s="145"/>
      <c r="KI364" s="145"/>
      <c r="KJ364" s="145"/>
      <c r="KK364" s="145"/>
      <c r="KL364" s="145"/>
      <c r="KM364" s="145"/>
      <c r="KN364" s="145"/>
      <c r="KO364" s="145"/>
      <c r="KP364" s="145"/>
      <c r="KQ364" s="145"/>
    </row>
    <row r="365" spans="1:303" s="144" customFormat="1" ht="15" customHeight="1" x14ac:dyDescent="0.25">
      <c r="A365" s="61" t="s">
        <v>1041</v>
      </c>
      <c r="B365" s="53" t="s">
        <v>1042</v>
      </c>
      <c r="C365" s="105" t="s">
        <v>944</v>
      </c>
      <c r="D365" s="61" t="s">
        <v>463</v>
      </c>
      <c r="E365" s="61" t="s">
        <v>403</v>
      </c>
      <c r="F365" s="61" t="s">
        <v>404</v>
      </c>
      <c r="G365" s="61" t="s">
        <v>1418</v>
      </c>
      <c r="H365" s="55"/>
      <c r="I365" s="169"/>
      <c r="J365" s="55"/>
      <c r="K365" s="182" t="s">
        <v>1802</v>
      </c>
      <c r="L365" s="55"/>
      <c r="M365" s="55"/>
      <c r="N365" s="55"/>
      <c r="O365" s="55"/>
      <c r="P365" s="55"/>
      <c r="Q365" s="55"/>
      <c r="R365" s="55"/>
      <c r="S365" s="55"/>
      <c r="T365" s="55"/>
      <c r="U365" s="55"/>
      <c r="V365" s="55"/>
      <c r="W365" s="55" t="s">
        <v>1811</v>
      </c>
      <c r="X365" s="55"/>
      <c r="Y365" s="55"/>
      <c r="Z365" s="55"/>
      <c r="AA365" s="55"/>
      <c r="AB365" s="55"/>
      <c r="AC365" s="55"/>
      <c r="AD365" s="55"/>
      <c r="AE365" s="165">
        <f>COUNTA(L365:AD365)</f>
        <v>1</v>
      </c>
      <c r="AF365" s="399">
        <f>AE365/VLOOKUP(D365,$AI$13:$AJ$21,2,FALSE)</f>
        <v>7.6923076923076927E-2</v>
      </c>
      <c r="AG365" s="61"/>
      <c r="KH365" s="145"/>
      <c r="KI365" s="145"/>
      <c r="KJ365" s="145"/>
      <c r="KK365" s="145"/>
      <c r="KL365" s="145"/>
      <c r="KM365" s="145"/>
      <c r="KN365" s="145"/>
      <c r="KO365" s="145"/>
      <c r="KP365" s="145"/>
      <c r="KQ365" s="145"/>
    </row>
    <row r="366" spans="1:303" s="144" customFormat="1" ht="15" customHeight="1" x14ac:dyDescent="0.25">
      <c r="A366" s="61" t="s">
        <v>1043</v>
      </c>
      <c r="B366" s="53" t="s">
        <v>1044</v>
      </c>
      <c r="C366" s="105" t="s">
        <v>944</v>
      </c>
      <c r="D366" s="61" t="s">
        <v>463</v>
      </c>
      <c r="E366" s="61" t="s">
        <v>403</v>
      </c>
      <c r="F366" s="61" t="s">
        <v>404</v>
      </c>
      <c r="G366" s="61" t="s">
        <v>1422</v>
      </c>
      <c r="H366" s="55"/>
      <c r="I366" s="169"/>
      <c r="J366" s="55" t="s">
        <v>967</v>
      </c>
      <c r="K366" s="182" t="s">
        <v>1803</v>
      </c>
      <c r="L366" s="55"/>
      <c r="M366" s="55"/>
      <c r="N366" s="55"/>
      <c r="O366" s="55"/>
      <c r="P366" s="55"/>
      <c r="Q366" s="55"/>
      <c r="R366" s="55"/>
      <c r="S366" s="55"/>
      <c r="T366" s="55"/>
      <c r="U366" s="55"/>
      <c r="V366" s="55"/>
      <c r="W366" s="134" t="s">
        <v>1452</v>
      </c>
      <c r="X366" s="55"/>
      <c r="Y366" s="55"/>
      <c r="Z366" s="55"/>
      <c r="AA366" s="55"/>
      <c r="AB366" s="55"/>
      <c r="AC366" s="55"/>
      <c r="AD366" s="55"/>
      <c r="AE366" s="165">
        <f>COUNTA(L366:AD366)</f>
        <v>1</v>
      </c>
      <c r="AF366" s="399">
        <f>AE366/VLOOKUP(D366,$AI$13:$AJ$21,2,FALSE)</f>
        <v>7.6923076923076927E-2</v>
      </c>
      <c r="AG366" s="61"/>
      <c r="AH366" s="60"/>
      <c r="AI366" s="60"/>
      <c r="AJ366" s="60"/>
      <c r="AK366" s="60"/>
      <c r="AL366" s="60"/>
      <c r="AM366" s="60"/>
      <c r="AN366" s="60"/>
      <c r="AO366" s="60"/>
      <c r="AP366" s="60"/>
      <c r="AQ366" s="60"/>
      <c r="AR366" s="60"/>
      <c r="AS366" s="60"/>
      <c r="AT366" s="60"/>
      <c r="AU366" s="60"/>
      <c r="AV366" s="60"/>
      <c r="AW366" s="60"/>
      <c r="AX366" s="60"/>
      <c r="AY366" s="60"/>
      <c r="AZ366" s="60"/>
      <c r="BA366" s="60"/>
      <c r="BB366" s="60"/>
      <c r="BC366" s="60"/>
      <c r="BD366" s="60"/>
      <c r="BE366" s="60"/>
      <c r="BF366" s="60"/>
      <c r="BG366" s="60"/>
      <c r="BH366" s="60"/>
      <c r="BI366" s="60"/>
      <c r="BJ366" s="60"/>
      <c r="BK366" s="60"/>
      <c r="BL366" s="60"/>
      <c r="BM366" s="60"/>
      <c r="BN366" s="60"/>
      <c r="BO366" s="60"/>
      <c r="BP366" s="60"/>
      <c r="BQ366" s="60"/>
      <c r="BR366" s="60"/>
      <c r="BS366" s="60"/>
      <c r="BT366" s="60"/>
      <c r="BU366" s="60"/>
      <c r="BV366" s="60"/>
      <c r="BW366" s="60"/>
      <c r="BX366" s="60"/>
      <c r="BY366" s="60"/>
      <c r="BZ366" s="60"/>
      <c r="CA366" s="60"/>
      <c r="CB366" s="60"/>
      <c r="CC366" s="60"/>
      <c r="CD366" s="60"/>
      <c r="CE366" s="60"/>
      <c r="CF366" s="60"/>
      <c r="CG366" s="60"/>
      <c r="CH366" s="60"/>
      <c r="CI366" s="60"/>
      <c r="CJ366" s="60"/>
      <c r="CK366" s="60"/>
      <c r="CL366" s="60"/>
      <c r="CM366" s="60"/>
      <c r="CN366" s="60"/>
      <c r="CO366" s="60"/>
      <c r="CP366" s="60"/>
      <c r="CQ366" s="60"/>
      <c r="CR366" s="60"/>
      <c r="CS366" s="60"/>
      <c r="CT366" s="60"/>
      <c r="CU366" s="60"/>
      <c r="CV366" s="60"/>
      <c r="CW366" s="60"/>
      <c r="CX366" s="60"/>
      <c r="CY366" s="60"/>
      <c r="CZ366" s="60"/>
      <c r="DA366" s="60"/>
      <c r="DB366" s="60"/>
      <c r="DC366" s="60"/>
      <c r="DD366" s="60"/>
      <c r="DE366" s="60"/>
      <c r="DF366" s="60"/>
      <c r="DG366" s="60"/>
      <c r="DH366" s="60"/>
      <c r="DI366" s="60"/>
      <c r="DJ366" s="60"/>
      <c r="DK366" s="60"/>
      <c r="DL366" s="60"/>
      <c r="DM366" s="60"/>
      <c r="DN366" s="60"/>
      <c r="DO366" s="60"/>
      <c r="DP366" s="60"/>
      <c r="DQ366" s="60"/>
      <c r="DR366" s="60"/>
      <c r="DS366" s="60"/>
      <c r="DT366" s="60"/>
      <c r="DU366" s="60"/>
      <c r="DV366" s="60"/>
      <c r="DW366" s="60"/>
      <c r="DX366" s="60"/>
      <c r="DY366" s="60"/>
      <c r="DZ366" s="60"/>
      <c r="EA366" s="60"/>
      <c r="EB366" s="60"/>
      <c r="EC366" s="60"/>
      <c r="ED366" s="60"/>
      <c r="EE366" s="60"/>
      <c r="EF366" s="60"/>
      <c r="EG366" s="60"/>
      <c r="EH366" s="60"/>
      <c r="EI366" s="60"/>
      <c r="EJ366" s="60"/>
      <c r="EK366" s="60"/>
      <c r="EL366" s="60"/>
      <c r="EM366" s="60"/>
      <c r="EN366" s="60"/>
      <c r="EO366" s="60"/>
      <c r="EP366" s="60"/>
      <c r="EQ366" s="60"/>
      <c r="ER366" s="60"/>
      <c r="ES366" s="60"/>
      <c r="ET366" s="60"/>
      <c r="EU366" s="60"/>
      <c r="EV366" s="60"/>
      <c r="EW366" s="60"/>
      <c r="EX366" s="60"/>
      <c r="EY366" s="60"/>
      <c r="EZ366" s="60"/>
      <c r="FA366" s="60"/>
      <c r="FB366" s="60"/>
      <c r="FC366" s="60"/>
      <c r="FD366" s="60"/>
      <c r="FE366" s="60"/>
      <c r="FF366" s="60"/>
      <c r="FG366" s="60"/>
      <c r="FH366" s="60"/>
      <c r="FI366" s="60"/>
      <c r="FJ366" s="60"/>
      <c r="FK366" s="60"/>
      <c r="FL366" s="60"/>
      <c r="FM366" s="60"/>
      <c r="FN366" s="60"/>
      <c r="FO366" s="60"/>
      <c r="FP366" s="60"/>
      <c r="FQ366" s="60"/>
      <c r="FR366" s="60"/>
      <c r="FS366" s="60"/>
      <c r="FT366" s="60"/>
      <c r="FU366" s="60"/>
      <c r="FV366" s="60"/>
      <c r="FW366" s="60"/>
      <c r="FX366" s="60"/>
      <c r="FY366" s="60"/>
      <c r="FZ366" s="60"/>
      <c r="GA366" s="60"/>
      <c r="GB366" s="60"/>
      <c r="GC366" s="60"/>
      <c r="GD366" s="60"/>
      <c r="GE366" s="60"/>
      <c r="GF366" s="60"/>
      <c r="GG366" s="60"/>
      <c r="GH366" s="60"/>
      <c r="GI366" s="60"/>
      <c r="GJ366" s="60"/>
      <c r="GK366" s="60"/>
      <c r="GL366" s="60"/>
      <c r="GM366" s="60"/>
      <c r="GN366" s="60"/>
      <c r="GO366" s="60"/>
      <c r="GP366" s="60"/>
      <c r="GQ366" s="60"/>
      <c r="GR366" s="60"/>
      <c r="GS366" s="60"/>
      <c r="GT366" s="60"/>
      <c r="GU366" s="60"/>
      <c r="GV366" s="60"/>
      <c r="GW366" s="60"/>
      <c r="GX366" s="60"/>
      <c r="GY366" s="60"/>
      <c r="GZ366" s="60"/>
      <c r="HA366" s="60"/>
      <c r="HB366" s="60"/>
      <c r="HC366" s="60"/>
      <c r="HD366" s="60"/>
      <c r="HE366" s="60"/>
      <c r="HF366" s="60"/>
      <c r="HG366" s="60"/>
      <c r="HH366" s="60"/>
      <c r="HI366" s="60"/>
      <c r="HJ366" s="60"/>
      <c r="HK366" s="60"/>
      <c r="HL366" s="60"/>
      <c r="HM366" s="60"/>
      <c r="HN366" s="60"/>
      <c r="HO366" s="60"/>
      <c r="HP366" s="60"/>
      <c r="HQ366" s="60"/>
      <c r="HR366" s="60"/>
      <c r="HS366" s="60"/>
      <c r="HT366" s="60"/>
      <c r="HU366" s="60"/>
      <c r="HV366" s="60"/>
      <c r="HW366" s="60"/>
      <c r="HX366" s="60"/>
      <c r="HY366" s="60"/>
      <c r="HZ366" s="60"/>
      <c r="IA366" s="60"/>
      <c r="IB366" s="60"/>
      <c r="IC366" s="60"/>
      <c r="ID366" s="60"/>
      <c r="IE366" s="60"/>
      <c r="IF366" s="60"/>
      <c r="IG366" s="60"/>
      <c r="IH366" s="60"/>
      <c r="II366" s="60"/>
      <c r="IJ366" s="60"/>
      <c r="IK366" s="60"/>
      <c r="IL366" s="60"/>
      <c r="IM366" s="60"/>
      <c r="IN366" s="60"/>
      <c r="IO366" s="60"/>
      <c r="IP366" s="60"/>
      <c r="IQ366" s="60"/>
      <c r="IR366" s="60"/>
      <c r="IS366" s="60"/>
      <c r="IT366" s="60"/>
      <c r="IU366" s="60"/>
      <c r="IV366" s="60"/>
      <c r="IW366" s="60"/>
      <c r="IX366" s="60"/>
      <c r="IY366" s="60"/>
      <c r="IZ366" s="60"/>
      <c r="JA366" s="60"/>
      <c r="JB366" s="60"/>
      <c r="JC366" s="60"/>
      <c r="JD366" s="60"/>
      <c r="JE366" s="60"/>
      <c r="JF366" s="60"/>
      <c r="JG366" s="60"/>
      <c r="JH366" s="60"/>
      <c r="JI366" s="60"/>
      <c r="JJ366" s="60"/>
      <c r="JK366" s="60"/>
      <c r="JL366" s="60"/>
      <c r="JM366" s="60"/>
      <c r="JN366" s="60"/>
      <c r="JO366" s="60"/>
      <c r="JP366" s="60"/>
      <c r="JQ366" s="60"/>
      <c r="JR366" s="60"/>
      <c r="JS366" s="60"/>
      <c r="JT366" s="60"/>
      <c r="JU366" s="60"/>
      <c r="JV366" s="60"/>
      <c r="JW366" s="60"/>
      <c r="KH366" s="145"/>
      <c r="KI366" s="145"/>
      <c r="KJ366" s="145"/>
      <c r="KK366" s="145"/>
      <c r="KL366" s="145"/>
      <c r="KM366" s="145"/>
      <c r="KN366" s="145"/>
      <c r="KO366" s="145"/>
      <c r="KP366" s="145"/>
      <c r="KQ366" s="145"/>
    </row>
    <row r="367" spans="1:303" s="144" customFormat="1" ht="15" customHeight="1" x14ac:dyDescent="0.25">
      <c r="A367" s="61" t="s">
        <v>485</v>
      </c>
      <c r="B367" s="53" t="s">
        <v>1045</v>
      </c>
      <c r="C367" s="105" t="s">
        <v>944</v>
      </c>
      <c r="D367" s="61" t="s">
        <v>463</v>
      </c>
      <c r="E367" s="61" t="s">
        <v>403</v>
      </c>
      <c r="F367" s="61" t="s">
        <v>404</v>
      </c>
      <c r="G367" s="61" t="s">
        <v>1425</v>
      </c>
      <c r="H367" s="55"/>
      <c r="I367" s="169"/>
      <c r="J367" s="55"/>
      <c r="K367" s="182" t="s">
        <v>1802</v>
      </c>
      <c r="L367" s="55"/>
      <c r="M367" s="55"/>
      <c r="N367" s="55"/>
      <c r="O367" s="55"/>
      <c r="P367" s="55"/>
      <c r="Q367" s="55"/>
      <c r="R367" s="55"/>
      <c r="S367" s="55"/>
      <c r="T367" s="55"/>
      <c r="U367" s="55"/>
      <c r="V367" s="55"/>
      <c r="W367" s="55" t="s">
        <v>1811</v>
      </c>
      <c r="X367" s="55"/>
      <c r="Y367" s="55"/>
      <c r="Z367" s="55"/>
      <c r="AA367" s="55"/>
      <c r="AB367" s="55"/>
      <c r="AC367" s="55"/>
      <c r="AD367" s="55"/>
      <c r="AE367" s="165">
        <f>COUNTA(L367:AD367)</f>
        <v>1</v>
      </c>
      <c r="AF367" s="399">
        <f>AE367/VLOOKUP(D367,$AI$13:$AJ$21,2,FALSE)</f>
        <v>7.6923076923076927E-2</v>
      </c>
      <c r="AG367" s="61"/>
      <c r="AH367" s="100"/>
      <c r="AI367" s="100"/>
      <c r="AJ367" s="100"/>
      <c r="AK367" s="100"/>
      <c r="AL367" s="100"/>
      <c r="AM367" s="100"/>
      <c r="AN367" s="100"/>
      <c r="AO367" s="100"/>
      <c r="AP367" s="100"/>
      <c r="AQ367" s="100"/>
      <c r="AR367" s="100"/>
      <c r="AS367" s="100"/>
      <c r="AT367" s="100"/>
      <c r="AU367" s="100"/>
      <c r="AV367" s="100"/>
      <c r="AW367" s="100"/>
      <c r="AX367" s="100"/>
      <c r="AY367" s="100"/>
      <c r="AZ367" s="100"/>
      <c r="BA367" s="100"/>
      <c r="BB367" s="100"/>
      <c r="BC367" s="100"/>
      <c r="BD367" s="100"/>
      <c r="BE367" s="100"/>
      <c r="BF367" s="100"/>
      <c r="BG367" s="100"/>
      <c r="BH367" s="100"/>
      <c r="BI367" s="100"/>
      <c r="BJ367" s="100"/>
      <c r="BK367" s="100"/>
      <c r="BL367" s="100"/>
      <c r="BM367" s="100"/>
      <c r="BN367" s="100"/>
      <c r="BO367" s="100"/>
      <c r="BP367" s="100"/>
      <c r="BQ367" s="100"/>
      <c r="BR367" s="100"/>
      <c r="BS367" s="100"/>
      <c r="BT367" s="100"/>
      <c r="BU367" s="100"/>
      <c r="BV367" s="100"/>
      <c r="BW367" s="100"/>
      <c r="BX367" s="100"/>
      <c r="BY367" s="100"/>
      <c r="BZ367" s="100"/>
      <c r="CA367" s="100"/>
      <c r="CB367" s="100"/>
      <c r="CC367" s="100"/>
      <c r="CD367" s="100"/>
      <c r="CE367" s="100"/>
      <c r="CF367" s="100"/>
      <c r="CG367" s="100"/>
      <c r="CH367" s="100"/>
      <c r="CI367" s="100"/>
      <c r="CJ367" s="100"/>
      <c r="CK367" s="100"/>
      <c r="CL367" s="100"/>
      <c r="CM367" s="100"/>
      <c r="CN367" s="100"/>
      <c r="CO367" s="100"/>
      <c r="CP367" s="100"/>
      <c r="CQ367" s="100"/>
      <c r="CR367" s="100"/>
      <c r="CS367" s="100"/>
      <c r="CT367" s="100"/>
      <c r="CU367" s="100"/>
      <c r="CV367" s="100"/>
      <c r="CW367" s="100"/>
      <c r="CX367" s="100"/>
      <c r="CY367" s="100"/>
      <c r="CZ367" s="100"/>
      <c r="DA367" s="100"/>
      <c r="DB367" s="100"/>
      <c r="DC367" s="100"/>
      <c r="DD367" s="100"/>
      <c r="DE367" s="100"/>
      <c r="DF367" s="100"/>
      <c r="DG367" s="100"/>
      <c r="DH367" s="100"/>
      <c r="DI367" s="100"/>
      <c r="DJ367" s="100"/>
      <c r="DK367" s="100"/>
      <c r="DL367" s="100"/>
      <c r="DM367" s="100"/>
      <c r="DN367" s="100"/>
      <c r="DO367" s="100"/>
      <c r="DP367" s="100"/>
      <c r="DQ367" s="100"/>
      <c r="DR367" s="100"/>
      <c r="DS367" s="100"/>
      <c r="DT367" s="100"/>
      <c r="DU367" s="100"/>
      <c r="DV367" s="100"/>
      <c r="DW367" s="100"/>
      <c r="DX367" s="100"/>
      <c r="DY367" s="100"/>
      <c r="DZ367" s="100"/>
      <c r="EA367" s="100"/>
      <c r="EB367" s="100"/>
      <c r="EC367" s="100"/>
      <c r="ED367" s="100"/>
      <c r="EE367" s="100"/>
      <c r="EF367" s="100"/>
      <c r="EG367" s="100"/>
      <c r="EH367" s="100"/>
      <c r="EI367" s="100"/>
      <c r="EJ367" s="100"/>
      <c r="EK367" s="100"/>
      <c r="EL367" s="100"/>
      <c r="EM367" s="100"/>
      <c r="EN367" s="100"/>
      <c r="EO367" s="100"/>
      <c r="EP367" s="100"/>
      <c r="EQ367" s="100"/>
      <c r="ER367" s="100"/>
      <c r="ES367" s="100"/>
      <c r="ET367" s="100"/>
      <c r="EU367" s="100"/>
      <c r="EV367" s="100"/>
      <c r="EW367" s="100"/>
      <c r="EX367" s="100"/>
      <c r="EY367" s="100"/>
      <c r="EZ367" s="100"/>
      <c r="FA367" s="100"/>
      <c r="FB367" s="100"/>
      <c r="FC367" s="100"/>
      <c r="FD367" s="100"/>
      <c r="FE367" s="100"/>
      <c r="FF367" s="100"/>
      <c r="FG367" s="100"/>
      <c r="FH367" s="100"/>
      <c r="FI367" s="100"/>
      <c r="FJ367" s="100"/>
      <c r="FK367" s="100"/>
      <c r="FL367" s="100"/>
      <c r="FM367" s="100"/>
      <c r="FN367" s="100"/>
      <c r="FO367" s="100"/>
      <c r="FP367" s="100"/>
      <c r="FQ367" s="100"/>
      <c r="FR367" s="100"/>
      <c r="FS367" s="100"/>
      <c r="FT367" s="100"/>
      <c r="FU367" s="100"/>
      <c r="FV367" s="100"/>
      <c r="FW367" s="100"/>
      <c r="FX367" s="100"/>
      <c r="FY367" s="100"/>
      <c r="FZ367" s="100"/>
      <c r="GA367" s="100"/>
      <c r="GB367" s="100"/>
      <c r="GC367" s="100"/>
      <c r="GD367" s="100"/>
      <c r="GE367" s="100"/>
      <c r="GF367" s="100"/>
      <c r="GG367" s="100"/>
      <c r="GH367" s="100"/>
      <c r="GI367" s="100"/>
      <c r="GJ367" s="100"/>
      <c r="GK367" s="100"/>
      <c r="GL367" s="100"/>
      <c r="GM367" s="100"/>
      <c r="GN367" s="100"/>
      <c r="GO367" s="100"/>
      <c r="GP367" s="100"/>
      <c r="GQ367" s="100"/>
      <c r="GR367" s="100"/>
      <c r="GS367" s="100"/>
      <c r="GT367" s="100"/>
      <c r="GU367" s="100"/>
      <c r="GV367" s="100"/>
      <c r="GW367" s="100"/>
      <c r="GX367" s="100"/>
      <c r="GY367" s="100"/>
      <c r="GZ367" s="100"/>
      <c r="HA367" s="100"/>
      <c r="HB367" s="100"/>
      <c r="HC367" s="100"/>
      <c r="HD367" s="100"/>
      <c r="HE367" s="100"/>
      <c r="HF367" s="100"/>
      <c r="HG367" s="100"/>
      <c r="HH367" s="100"/>
      <c r="HI367" s="100"/>
      <c r="HJ367" s="100"/>
      <c r="HK367" s="100"/>
      <c r="HL367" s="100"/>
      <c r="HM367" s="100"/>
      <c r="HN367" s="100"/>
      <c r="HO367" s="100"/>
      <c r="HP367" s="100"/>
      <c r="HQ367" s="100"/>
      <c r="HR367" s="100"/>
      <c r="HS367" s="100"/>
      <c r="HT367" s="100"/>
      <c r="HU367" s="100"/>
      <c r="HV367" s="100"/>
      <c r="HW367" s="100"/>
      <c r="HX367" s="100"/>
      <c r="HY367" s="100"/>
      <c r="HZ367" s="100"/>
      <c r="IA367" s="100"/>
      <c r="IB367" s="100"/>
      <c r="IC367" s="100"/>
      <c r="ID367" s="100"/>
      <c r="IE367" s="100"/>
      <c r="IF367" s="100"/>
      <c r="IG367" s="100"/>
      <c r="IH367" s="100"/>
      <c r="II367" s="100"/>
      <c r="IJ367" s="100"/>
      <c r="IK367" s="100"/>
      <c r="IL367" s="100"/>
      <c r="IM367" s="100"/>
      <c r="IN367" s="100"/>
      <c r="IO367" s="100"/>
      <c r="IP367" s="100"/>
      <c r="IQ367" s="100"/>
      <c r="IR367" s="100"/>
      <c r="IS367" s="100"/>
      <c r="IT367" s="100"/>
      <c r="IU367" s="100"/>
      <c r="IV367" s="100"/>
      <c r="IW367" s="100"/>
      <c r="IX367" s="100"/>
      <c r="IY367" s="100"/>
      <c r="IZ367" s="100"/>
      <c r="JA367" s="100"/>
      <c r="JB367" s="100"/>
      <c r="JC367" s="100"/>
      <c r="JD367" s="100"/>
      <c r="JE367" s="100"/>
      <c r="JF367" s="100"/>
      <c r="JG367" s="100"/>
      <c r="JH367" s="100"/>
      <c r="JI367" s="100"/>
      <c r="JJ367" s="100"/>
      <c r="JK367" s="100"/>
      <c r="JL367" s="100"/>
      <c r="JM367" s="100"/>
      <c r="JN367" s="100"/>
      <c r="JO367" s="100"/>
      <c r="JP367" s="100"/>
      <c r="JQ367" s="100"/>
      <c r="JR367" s="100"/>
      <c r="JS367" s="100"/>
      <c r="JT367" s="100"/>
      <c r="JU367" s="100"/>
      <c r="JV367" s="100"/>
      <c r="JW367" s="100"/>
      <c r="KH367" s="145"/>
      <c r="KI367" s="145"/>
      <c r="KJ367" s="145"/>
      <c r="KK367" s="145"/>
      <c r="KL367" s="145"/>
      <c r="KM367" s="145"/>
      <c r="KN367" s="145"/>
      <c r="KO367" s="145"/>
      <c r="KP367" s="145"/>
      <c r="KQ367" s="145"/>
    </row>
    <row r="368" spans="1:303" s="144" customFormat="1" ht="15" customHeight="1" x14ac:dyDescent="0.25">
      <c r="A368" s="61" t="s">
        <v>486</v>
      </c>
      <c r="B368" s="53" t="s">
        <v>1046</v>
      </c>
      <c r="C368" s="105" t="s">
        <v>944</v>
      </c>
      <c r="D368" s="61" t="s">
        <v>463</v>
      </c>
      <c r="E368" s="61" t="s">
        <v>403</v>
      </c>
      <c r="F368" s="61" t="s">
        <v>404</v>
      </c>
      <c r="G368" s="61" t="s">
        <v>1425</v>
      </c>
      <c r="H368" s="55"/>
      <c r="I368" s="169"/>
      <c r="J368" s="55"/>
      <c r="K368" s="182" t="s">
        <v>1802</v>
      </c>
      <c r="L368" s="55"/>
      <c r="M368" s="55"/>
      <c r="N368" s="55"/>
      <c r="O368" s="55"/>
      <c r="P368" s="55"/>
      <c r="Q368" s="55"/>
      <c r="R368" s="55"/>
      <c r="S368" s="55"/>
      <c r="T368" s="55"/>
      <c r="U368" s="55"/>
      <c r="V368" s="55"/>
      <c r="W368" s="55" t="s">
        <v>1811</v>
      </c>
      <c r="X368" s="55"/>
      <c r="Y368" s="55"/>
      <c r="Z368" s="55"/>
      <c r="AA368" s="55"/>
      <c r="AB368" s="55"/>
      <c r="AC368" s="55"/>
      <c r="AD368" s="55"/>
      <c r="AE368" s="165">
        <f>COUNTA(L368:AD368)</f>
        <v>1</v>
      </c>
      <c r="AF368" s="399">
        <f>AE368/VLOOKUP(D368,$AI$13:$AJ$21,2,FALSE)</f>
        <v>7.6923076923076927E-2</v>
      </c>
      <c r="AG368" s="61" t="s">
        <v>785</v>
      </c>
      <c r="AH368" s="60"/>
      <c r="AI368" s="60"/>
      <c r="AJ368" s="60"/>
      <c r="AK368" s="60"/>
      <c r="AL368" s="60"/>
      <c r="AM368" s="60"/>
      <c r="AN368" s="60"/>
      <c r="AO368" s="60"/>
      <c r="AP368" s="60"/>
      <c r="AQ368" s="60"/>
      <c r="AR368" s="60"/>
      <c r="AS368" s="60"/>
      <c r="AT368" s="60"/>
      <c r="AU368" s="60"/>
      <c r="AV368" s="60"/>
      <c r="AW368" s="60"/>
      <c r="AX368" s="60"/>
      <c r="AY368" s="60"/>
      <c r="AZ368" s="60"/>
      <c r="BA368" s="60"/>
      <c r="BB368" s="60"/>
      <c r="BC368" s="60"/>
      <c r="BD368" s="60"/>
      <c r="BE368" s="60"/>
      <c r="BF368" s="60"/>
      <c r="BG368" s="60"/>
      <c r="BH368" s="60"/>
      <c r="BI368" s="60"/>
      <c r="BJ368" s="60"/>
      <c r="BK368" s="60"/>
      <c r="BL368" s="60"/>
      <c r="BM368" s="60"/>
      <c r="BN368" s="60"/>
      <c r="BO368" s="60"/>
      <c r="BP368" s="60"/>
      <c r="BQ368" s="60"/>
      <c r="BR368" s="60"/>
      <c r="BS368" s="60"/>
      <c r="BT368" s="60"/>
      <c r="BU368" s="60"/>
      <c r="BV368" s="60"/>
      <c r="BW368" s="60"/>
      <c r="BX368" s="60"/>
      <c r="BY368" s="60"/>
      <c r="BZ368" s="60"/>
      <c r="CA368" s="60"/>
      <c r="CB368" s="60"/>
      <c r="CC368" s="60"/>
      <c r="CD368" s="60"/>
      <c r="CE368" s="60"/>
      <c r="CF368" s="60"/>
      <c r="CG368" s="60"/>
      <c r="CH368" s="60"/>
      <c r="CI368" s="60"/>
      <c r="CJ368" s="60"/>
      <c r="CK368" s="60"/>
      <c r="CL368" s="60"/>
      <c r="CM368" s="60"/>
      <c r="CN368" s="60"/>
      <c r="CO368" s="60"/>
      <c r="CP368" s="60"/>
      <c r="CQ368" s="60"/>
      <c r="CR368" s="60"/>
      <c r="CS368" s="60"/>
      <c r="CT368" s="60"/>
      <c r="CU368" s="60"/>
      <c r="CV368" s="60"/>
      <c r="CW368" s="60"/>
      <c r="CX368" s="60"/>
      <c r="CY368" s="60"/>
      <c r="CZ368" s="60"/>
      <c r="DA368" s="60"/>
      <c r="DB368" s="60"/>
      <c r="DC368" s="60"/>
      <c r="DD368" s="60"/>
      <c r="DE368" s="60"/>
      <c r="DF368" s="60"/>
      <c r="DG368" s="60"/>
      <c r="DH368" s="60"/>
      <c r="DI368" s="60"/>
      <c r="DJ368" s="60"/>
      <c r="DK368" s="60"/>
      <c r="DL368" s="60"/>
      <c r="DM368" s="60"/>
      <c r="DN368" s="60"/>
      <c r="DO368" s="60"/>
      <c r="DP368" s="60"/>
      <c r="DQ368" s="60"/>
      <c r="DR368" s="60"/>
      <c r="DS368" s="60"/>
      <c r="DT368" s="60"/>
      <c r="DU368" s="60"/>
      <c r="DV368" s="60"/>
      <c r="DW368" s="60"/>
      <c r="DX368" s="60"/>
      <c r="DY368" s="60"/>
      <c r="DZ368" s="60"/>
      <c r="EA368" s="60"/>
      <c r="EB368" s="60"/>
      <c r="EC368" s="60"/>
      <c r="ED368" s="60"/>
      <c r="EE368" s="60"/>
      <c r="EF368" s="60"/>
      <c r="EG368" s="60"/>
      <c r="EH368" s="60"/>
      <c r="EI368" s="60"/>
      <c r="EJ368" s="60"/>
      <c r="EK368" s="60"/>
      <c r="EL368" s="60"/>
      <c r="EM368" s="60"/>
      <c r="EN368" s="60"/>
      <c r="EO368" s="60"/>
      <c r="EP368" s="60"/>
      <c r="EQ368" s="60"/>
      <c r="ER368" s="60"/>
      <c r="ES368" s="60"/>
      <c r="ET368" s="60"/>
      <c r="EU368" s="60"/>
      <c r="EV368" s="60"/>
      <c r="EW368" s="60"/>
      <c r="EX368" s="60"/>
      <c r="EY368" s="60"/>
      <c r="EZ368" s="60"/>
      <c r="FA368" s="60"/>
      <c r="FB368" s="60"/>
      <c r="FC368" s="60"/>
      <c r="FD368" s="60"/>
      <c r="FE368" s="60"/>
      <c r="FF368" s="60"/>
      <c r="FG368" s="60"/>
      <c r="FH368" s="60"/>
      <c r="FI368" s="60"/>
      <c r="FJ368" s="60"/>
      <c r="FK368" s="60"/>
      <c r="FL368" s="60"/>
      <c r="FM368" s="60"/>
      <c r="FN368" s="60"/>
      <c r="FO368" s="60"/>
      <c r="FP368" s="60"/>
      <c r="FQ368" s="60"/>
      <c r="FR368" s="60"/>
      <c r="FS368" s="60"/>
      <c r="FT368" s="60"/>
      <c r="FU368" s="60"/>
      <c r="FV368" s="60"/>
      <c r="FW368" s="60"/>
      <c r="FX368" s="60"/>
      <c r="FY368" s="60"/>
      <c r="FZ368" s="60"/>
      <c r="GA368" s="60"/>
      <c r="GB368" s="60"/>
      <c r="GC368" s="60"/>
      <c r="GD368" s="60"/>
      <c r="GE368" s="60"/>
      <c r="GF368" s="60"/>
      <c r="GG368" s="60"/>
      <c r="GH368" s="60"/>
      <c r="GI368" s="60"/>
      <c r="GJ368" s="60"/>
      <c r="GK368" s="60"/>
      <c r="GL368" s="60"/>
      <c r="GM368" s="60"/>
      <c r="GN368" s="60"/>
      <c r="GO368" s="60"/>
      <c r="GP368" s="60"/>
      <c r="GQ368" s="60"/>
      <c r="GR368" s="60"/>
      <c r="GS368" s="60"/>
      <c r="GT368" s="60"/>
      <c r="GU368" s="60"/>
      <c r="GV368" s="60"/>
      <c r="GW368" s="60"/>
      <c r="GX368" s="60"/>
      <c r="GY368" s="60"/>
      <c r="GZ368" s="60"/>
      <c r="HA368" s="60"/>
      <c r="HB368" s="60"/>
      <c r="HC368" s="60"/>
      <c r="HD368" s="60"/>
      <c r="HE368" s="60"/>
      <c r="HF368" s="60"/>
      <c r="HG368" s="60"/>
      <c r="HH368" s="60"/>
      <c r="HI368" s="60"/>
      <c r="HJ368" s="60"/>
      <c r="HK368" s="60"/>
      <c r="HL368" s="60"/>
      <c r="HM368" s="60"/>
      <c r="HN368" s="60"/>
      <c r="HO368" s="60"/>
      <c r="HP368" s="60"/>
      <c r="HQ368" s="60"/>
      <c r="HR368" s="60"/>
      <c r="HS368" s="60"/>
      <c r="HT368" s="60"/>
      <c r="HU368" s="60"/>
      <c r="HV368" s="60"/>
      <c r="HW368" s="60"/>
      <c r="HX368" s="60"/>
      <c r="HY368" s="60"/>
      <c r="HZ368" s="60"/>
      <c r="IA368" s="60"/>
      <c r="IB368" s="60"/>
      <c r="IC368" s="60"/>
      <c r="ID368" s="60"/>
      <c r="IE368" s="60"/>
      <c r="IF368" s="60"/>
      <c r="IG368" s="60"/>
      <c r="IH368" s="60"/>
      <c r="II368" s="60"/>
      <c r="IJ368" s="60"/>
      <c r="IK368" s="60"/>
      <c r="IL368" s="60"/>
      <c r="IM368" s="60"/>
      <c r="IN368" s="60"/>
      <c r="IO368" s="60"/>
      <c r="IP368" s="60"/>
      <c r="IQ368" s="60"/>
      <c r="IR368" s="60"/>
      <c r="IS368" s="60"/>
      <c r="IT368" s="60"/>
      <c r="IU368" s="60"/>
      <c r="IV368" s="60"/>
      <c r="IW368" s="60"/>
      <c r="IX368" s="60"/>
      <c r="IY368" s="60"/>
      <c r="IZ368" s="60"/>
      <c r="JA368" s="60"/>
      <c r="JB368" s="60"/>
      <c r="JC368" s="60"/>
      <c r="JD368" s="60"/>
      <c r="JE368" s="60"/>
      <c r="JF368" s="60"/>
      <c r="JG368" s="60"/>
      <c r="JH368" s="60"/>
      <c r="JI368" s="60"/>
      <c r="JJ368" s="60"/>
      <c r="JK368" s="60"/>
      <c r="JL368" s="60"/>
      <c r="JM368" s="60"/>
      <c r="JN368" s="60"/>
      <c r="JO368" s="60"/>
      <c r="JP368" s="60"/>
      <c r="JQ368" s="60"/>
      <c r="JR368" s="60"/>
      <c r="JS368" s="60"/>
      <c r="JT368" s="60"/>
      <c r="JU368" s="60"/>
      <c r="JV368" s="60"/>
      <c r="JW368" s="60"/>
      <c r="KH368" s="145"/>
      <c r="KI368" s="145"/>
      <c r="KJ368" s="145"/>
      <c r="KK368" s="145"/>
      <c r="KL368" s="145"/>
      <c r="KM368" s="145"/>
      <c r="KN368" s="145"/>
      <c r="KO368" s="145"/>
      <c r="KP368" s="145"/>
      <c r="KQ368" s="145"/>
    </row>
    <row r="369" spans="1:303" s="144" customFormat="1" ht="15" customHeight="1" x14ac:dyDescent="0.25">
      <c r="A369" s="61" t="s">
        <v>1051</v>
      </c>
      <c r="B369" s="53" t="s">
        <v>1052</v>
      </c>
      <c r="C369" s="105" t="s">
        <v>944</v>
      </c>
      <c r="D369" s="61" t="s">
        <v>463</v>
      </c>
      <c r="E369" s="61" t="s">
        <v>408</v>
      </c>
      <c r="F369" s="61" t="s">
        <v>404</v>
      </c>
      <c r="G369" s="61" t="s">
        <v>1687</v>
      </c>
      <c r="H369" s="55"/>
      <c r="I369" s="169"/>
      <c r="J369" s="55"/>
      <c r="K369" s="182" t="s">
        <v>1801</v>
      </c>
      <c r="L369" s="55"/>
      <c r="M369" s="55"/>
      <c r="N369" s="55"/>
      <c r="O369" s="55"/>
      <c r="P369" s="55"/>
      <c r="Q369" s="55"/>
      <c r="R369" s="55"/>
      <c r="S369" s="55"/>
      <c r="T369" s="55"/>
      <c r="U369" s="55"/>
      <c r="V369" s="55"/>
      <c r="W369" s="55" t="s">
        <v>1079</v>
      </c>
      <c r="X369" s="55"/>
      <c r="Y369" s="55"/>
      <c r="Z369" s="55"/>
      <c r="AA369" s="55"/>
      <c r="AB369" s="55"/>
      <c r="AC369" s="55"/>
      <c r="AD369" s="55"/>
      <c r="AE369" s="165">
        <f>COUNTA(L369:AD369)</f>
        <v>1</v>
      </c>
      <c r="AF369" s="399">
        <f>AE369/VLOOKUP(D369,$AI$13:$AJ$21,2,FALSE)</f>
        <v>7.6923076923076927E-2</v>
      </c>
      <c r="AG369" s="61"/>
      <c r="AH369" s="100"/>
      <c r="AI369" s="100"/>
      <c r="AJ369" s="100"/>
      <c r="AK369" s="100"/>
      <c r="AL369" s="100"/>
      <c r="AM369" s="100"/>
      <c r="AN369" s="100"/>
      <c r="AO369" s="100"/>
      <c r="AP369" s="100"/>
      <c r="AQ369" s="100"/>
      <c r="AR369" s="100"/>
      <c r="AS369" s="100"/>
      <c r="AT369" s="100"/>
      <c r="AU369" s="100"/>
      <c r="AV369" s="100"/>
      <c r="AW369" s="100"/>
      <c r="AX369" s="100"/>
      <c r="AY369" s="100"/>
      <c r="AZ369" s="100"/>
      <c r="BA369" s="100"/>
      <c r="BB369" s="100"/>
      <c r="BC369" s="100"/>
      <c r="BD369" s="100"/>
      <c r="BE369" s="100"/>
      <c r="BF369" s="100"/>
      <c r="BG369" s="100"/>
      <c r="BH369" s="100"/>
      <c r="BI369" s="100"/>
      <c r="BJ369" s="100"/>
      <c r="BK369" s="100"/>
      <c r="BL369" s="100"/>
      <c r="BM369" s="100"/>
      <c r="BN369" s="100"/>
      <c r="BO369" s="100"/>
      <c r="BP369" s="100"/>
      <c r="BQ369" s="100"/>
      <c r="BR369" s="100"/>
      <c r="BS369" s="100"/>
      <c r="BT369" s="100"/>
      <c r="BU369" s="100"/>
      <c r="BV369" s="100"/>
      <c r="BW369" s="100"/>
      <c r="BX369" s="100"/>
      <c r="BY369" s="100"/>
      <c r="BZ369" s="100"/>
      <c r="CA369" s="100"/>
      <c r="CB369" s="100"/>
      <c r="CC369" s="100"/>
      <c r="CD369" s="100"/>
      <c r="CE369" s="100"/>
      <c r="CF369" s="100"/>
      <c r="CG369" s="100"/>
      <c r="CH369" s="100"/>
      <c r="CI369" s="100"/>
      <c r="CJ369" s="100"/>
      <c r="CK369" s="100"/>
      <c r="CL369" s="100"/>
      <c r="CM369" s="100"/>
      <c r="CN369" s="100"/>
      <c r="CO369" s="100"/>
      <c r="CP369" s="100"/>
      <c r="CQ369" s="100"/>
      <c r="CR369" s="100"/>
      <c r="CS369" s="100"/>
      <c r="CT369" s="100"/>
      <c r="CU369" s="100"/>
      <c r="CV369" s="100"/>
      <c r="CW369" s="100"/>
      <c r="CX369" s="100"/>
      <c r="CY369" s="100"/>
      <c r="CZ369" s="100"/>
      <c r="DA369" s="100"/>
      <c r="DB369" s="100"/>
      <c r="DC369" s="100"/>
      <c r="DD369" s="100"/>
      <c r="DE369" s="100"/>
      <c r="DF369" s="100"/>
      <c r="DG369" s="100"/>
      <c r="DH369" s="100"/>
      <c r="DI369" s="100"/>
      <c r="DJ369" s="100"/>
      <c r="DK369" s="100"/>
      <c r="DL369" s="100"/>
      <c r="DM369" s="100"/>
      <c r="DN369" s="100"/>
      <c r="DO369" s="100"/>
      <c r="DP369" s="100"/>
      <c r="DQ369" s="100"/>
      <c r="DR369" s="100"/>
      <c r="DS369" s="100"/>
      <c r="DT369" s="100"/>
      <c r="DU369" s="100"/>
      <c r="DV369" s="100"/>
      <c r="DW369" s="100"/>
      <c r="DX369" s="100"/>
      <c r="DY369" s="100"/>
      <c r="DZ369" s="100"/>
      <c r="EA369" s="100"/>
      <c r="EB369" s="100"/>
      <c r="EC369" s="100"/>
      <c r="ED369" s="100"/>
      <c r="EE369" s="100"/>
      <c r="EF369" s="100"/>
      <c r="EG369" s="100"/>
      <c r="EH369" s="100"/>
      <c r="EI369" s="100"/>
      <c r="EJ369" s="100"/>
      <c r="EK369" s="100"/>
      <c r="EL369" s="100"/>
      <c r="EM369" s="100"/>
      <c r="EN369" s="100"/>
      <c r="EO369" s="100"/>
      <c r="EP369" s="100"/>
      <c r="EQ369" s="100"/>
      <c r="ER369" s="100"/>
      <c r="ES369" s="100"/>
      <c r="ET369" s="100"/>
      <c r="EU369" s="100"/>
      <c r="EV369" s="100"/>
      <c r="EW369" s="100"/>
      <c r="EX369" s="100"/>
      <c r="EY369" s="100"/>
      <c r="EZ369" s="100"/>
      <c r="FA369" s="100"/>
      <c r="FB369" s="100"/>
      <c r="FC369" s="100"/>
      <c r="FD369" s="100"/>
      <c r="FE369" s="100"/>
      <c r="FF369" s="100"/>
      <c r="FG369" s="100"/>
      <c r="FH369" s="100"/>
      <c r="FI369" s="100"/>
      <c r="FJ369" s="100"/>
      <c r="FK369" s="100"/>
      <c r="FL369" s="100"/>
      <c r="FM369" s="100"/>
      <c r="FN369" s="100"/>
      <c r="FO369" s="100"/>
      <c r="FP369" s="100"/>
      <c r="FQ369" s="100"/>
      <c r="FR369" s="100"/>
      <c r="FS369" s="100"/>
      <c r="FT369" s="100"/>
      <c r="FU369" s="100"/>
      <c r="FV369" s="100"/>
      <c r="FW369" s="100"/>
      <c r="FX369" s="100"/>
      <c r="FY369" s="100"/>
      <c r="FZ369" s="100"/>
      <c r="GA369" s="100"/>
      <c r="GB369" s="100"/>
      <c r="GC369" s="100"/>
      <c r="GD369" s="100"/>
      <c r="GE369" s="100"/>
      <c r="GF369" s="100"/>
      <c r="GG369" s="100"/>
      <c r="GH369" s="100"/>
      <c r="GI369" s="100"/>
      <c r="GJ369" s="100"/>
      <c r="GK369" s="100"/>
      <c r="GL369" s="100"/>
      <c r="GM369" s="100"/>
      <c r="GN369" s="100"/>
      <c r="GO369" s="100"/>
      <c r="GP369" s="100"/>
      <c r="GQ369" s="100"/>
      <c r="GR369" s="100"/>
      <c r="GS369" s="100"/>
      <c r="GT369" s="100"/>
      <c r="GU369" s="100"/>
      <c r="GV369" s="100"/>
      <c r="GW369" s="100"/>
      <c r="GX369" s="100"/>
      <c r="GY369" s="100"/>
      <c r="GZ369" s="100"/>
      <c r="HA369" s="100"/>
      <c r="HB369" s="100"/>
      <c r="HC369" s="100"/>
      <c r="HD369" s="100"/>
      <c r="HE369" s="100"/>
      <c r="HF369" s="100"/>
      <c r="HG369" s="100"/>
      <c r="HH369" s="100"/>
      <c r="HI369" s="100"/>
      <c r="HJ369" s="100"/>
      <c r="HK369" s="100"/>
      <c r="HL369" s="100"/>
      <c r="HM369" s="100"/>
      <c r="HN369" s="100"/>
      <c r="HO369" s="100"/>
      <c r="HP369" s="100"/>
      <c r="HQ369" s="100"/>
      <c r="HR369" s="100"/>
      <c r="HS369" s="100"/>
      <c r="HT369" s="100"/>
      <c r="HU369" s="100"/>
      <c r="HV369" s="100"/>
      <c r="HW369" s="100"/>
      <c r="HX369" s="100"/>
      <c r="HY369" s="100"/>
      <c r="HZ369" s="100"/>
      <c r="IA369" s="100"/>
      <c r="IB369" s="100"/>
      <c r="IC369" s="100"/>
      <c r="ID369" s="100"/>
      <c r="IE369" s="100"/>
      <c r="IF369" s="100"/>
      <c r="IG369" s="100"/>
      <c r="IH369" s="100"/>
      <c r="II369" s="100"/>
      <c r="IJ369" s="100"/>
      <c r="IK369" s="100"/>
      <c r="IL369" s="100"/>
      <c r="IM369" s="100"/>
      <c r="IN369" s="100"/>
      <c r="IO369" s="100"/>
      <c r="IP369" s="100"/>
      <c r="IQ369" s="100"/>
      <c r="IR369" s="100"/>
      <c r="IS369" s="100"/>
      <c r="IT369" s="100"/>
      <c r="IU369" s="100"/>
      <c r="IV369" s="100"/>
      <c r="IW369" s="100"/>
      <c r="IX369" s="100"/>
      <c r="IY369" s="100"/>
      <c r="IZ369" s="100"/>
      <c r="JA369" s="100"/>
      <c r="JB369" s="100"/>
      <c r="JC369" s="100"/>
      <c r="JD369" s="100"/>
      <c r="JE369" s="100"/>
      <c r="JF369" s="100"/>
      <c r="JG369" s="100"/>
      <c r="JH369" s="100"/>
      <c r="JI369" s="100"/>
      <c r="JJ369" s="100"/>
      <c r="JK369" s="100"/>
      <c r="JL369" s="100"/>
      <c r="JM369" s="100"/>
      <c r="JN369" s="100"/>
      <c r="JO369" s="100"/>
      <c r="JP369" s="100"/>
      <c r="JQ369" s="100"/>
      <c r="JR369" s="100"/>
      <c r="JS369" s="100"/>
      <c r="JT369" s="100"/>
      <c r="JU369" s="100"/>
      <c r="JV369" s="100"/>
      <c r="JW369" s="100"/>
      <c r="KH369" s="145"/>
      <c r="KI369" s="145"/>
      <c r="KJ369" s="145"/>
      <c r="KK369" s="145"/>
      <c r="KL369" s="145"/>
      <c r="KM369" s="145"/>
      <c r="KN369" s="145"/>
      <c r="KO369" s="145"/>
      <c r="KP369" s="145"/>
      <c r="KQ369" s="145"/>
    </row>
    <row r="370" spans="1:303" s="144" customFormat="1" ht="15" customHeight="1" x14ac:dyDescent="0.25">
      <c r="A370" s="61" t="s">
        <v>498</v>
      </c>
      <c r="B370" s="53" t="s">
        <v>1053</v>
      </c>
      <c r="C370" s="105" t="s">
        <v>944</v>
      </c>
      <c r="D370" s="61" t="s">
        <v>463</v>
      </c>
      <c r="E370" s="61" t="s">
        <v>406</v>
      </c>
      <c r="F370" s="61" t="s">
        <v>404</v>
      </c>
      <c r="G370" s="61" t="s">
        <v>1689</v>
      </c>
      <c r="H370" s="55"/>
      <c r="I370" s="169"/>
      <c r="J370" s="55" t="s">
        <v>967</v>
      </c>
      <c r="K370" s="182" t="s">
        <v>1803</v>
      </c>
      <c r="L370" s="55"/>
      <c r="M370" s="55"/>
      <c r="N370" s="55"/>
      <c r="O370" s="55"/>
      <c r="P370" s="55"/>
      <c r="Q370" s="55"/>
      <c r="R370" s="55"/>
      <c r="S370" s="55"/>
      <c r="T370" s="55"/>
      <c r="U370" s="55"/>
      <c r="V370" s="55"/>
      <c r="W370" s="55" t="s">
        <v>1818</v>
      </c>
      <c r="X370" s="55"/>
      <c r="Y370" s="55"/>
      <c r="Z370" s="55"/>
      <c r="AA370" s="55"/>
      <c r="AB370" s="55"/>
      <c r="AC370" s="55"/>
      <c r="AD370" s="55"/>
      <c r="AE370" s="165">
        <f>COUNTA(L370:AD370)</f>
        <v>1</v>
      </c>
      <c r="AF370" s="399">
        <f>AE370/VLOOKUP(D370,$AI$13:$AJ$21,2,FALSE)</f>
        <v>7.6923076923076927E-2</v>
      </c>
      <c r="AG370" s="61"/>
      <c r="KH370" s="145"/>
      <c r="KI370" s="145"/>
      <c r="KJ370" s="145"/>
      <c r="KK370" s="145"/>
      <c r="KL370" s="145"/>
      <c r="KM370" s="145"/>
      <c r="KN370" s="145"/>
      <c r="KO370" s="145"/>
      <c r="KP370" s="145"/>
      <c r="KQ370" s="145"/>
    </row>
    <row r="371" spans="1:303" s="144" customFormat="1" ht="15" customHeight="1" x14ac:dyDescent="0.25">
      <c r="A371" s="61" t="s">
        <v>497</v>
      </c>
      <c r="B371" s="53" t="s">
        <v>1054</v>
      </c>
      <c r="C371" s="105" t="s">
        <v>944</v>
      </c>
      <c r="D371" s="61" t="s">
        <v>463</v>
      </c>
      <c r="E371" s="61" t="s">
        <v>406</v>
      </c>
      <c r="F371" s="61" t="s">
        <v>404</v>
      </c>
      <c r="G371" s="61" t="s">
        <v>1689</v>
      </c>
      <c r="H371" s="55"/>
      <c r="I371" s="169"/>
      <c r="J371" s="55" t="s">
        <v>967</v>
      </c>
      <c r="K371" s="182" t="s">
        <v>1803</v>
      </c>
      <c r="L371" s="55"/>
      <c r="M371" s="55"/>
      <c r="N371" s="55"/>
      <c r="O371" s="55"/>
      <c r="P371" s="55"/>
      <c r="Q371" s="55"/>
      <c r="R371" s="55"/>
      <c r="S371" s="55"/>
      <c r="T371" s="55"/>
      <c r="U371" s="55"/>
      <c r="V371" s="55"/>
      <c r="W371" s="55" t="s">
        <v>1819</v>
      </c>
      <c r="X371" s="55"/>
      <c r="Y371" s="55"/>
      <c r="Z371" s="55"/>
      <c r="AA371" s="55"/>
      <c r="AB371" s="55"/>
      <c r="AC371" s="55"/>
      <c r="AD371" s="55"/>
      <c r="AE371" s="165">
        <f>COUNTA(L371:AD371)</f>
        <v>1</v>
      </c>
      <c r="AF371" s="399">
        <f>AE371/VLOOKUP(D371,$AI$13:$AJ$21,2,FALSE)</f>
        <v>7.6923076923076927E-2</v>
      </c>
      <c r="AG371" s="61"/>
      <c r="AH371" s="60"/>
      <c r="AI371" s="60"/>
      <c r="AJ371" s="60"/>
      <c r="AK371" s="60"/>
      <c r="AL371" s="60"/>
      <c r="AM371" s="60"/>
      <c r="AN371" s="60"/>
      <c r="AO371" s="60"/>
      <c r="AP371" s="60"/>
      <c r="AQ371" s="60"/>
      <c r="AR371" s="60"/>
      <c r="AS371" s="60"/>
      <c r="AT371" s="60"/>
      <c r="AU371" s="60"/>
      <c r="AV371" s="60"/>
      <c r="AW371" s="60"/>
      <c r="AX371" s="60"/>
      <c r="AY371" s="60"/>
      <c r="AZ371" s="60"/>
      <c r="BA371" s="60"/>
      <c r="BB371" s="60"/>
      <c r="BC371" s="60"/>
      <c r="BD371" s="60"/>
      <c r="BE371" s="60"/>
      <c r="BF371" s="60"/>
      <c r="BG371" s="60"/>
      <c r="BH371" s="60"/>
      <c r="BI371" s="60"/>
      <c r="BJ371" s="60"/>
      <c r="BK371" s="60"/>
      <c r="BL371" s="60"/>
      <c r="BM371" s="60"/>
      <c r="BN371" s="60"/>
      <c r="BO371" s="60"/>
      <c r="BP371" s="60"/>
      <c r="BQ371" s="60"/>
      <c r="BR371" s="60"/>
      <c r="BS371" s="60"/>
      <c r="BT371" s="60"/>
      <c r="BU371" s="60"/>
      <c r="BV371" s="60"/>
      <c r="BW371" s="60"/>
      <c r="BX371" s="60"/>
      <c r="BY371" s="60"/>
      <c r="BZ371" s="60"/>
      <c r="CA371" s="60"/>
      <c r="CB371" s="60"/>
      <c r="CC371" s="60"/>
      <c r="CD371" s="60"/>
      <c r="CE371" s="60"/>
      <c r="CF371" s="60"/>
      <c r="CG371" s="60"/>
      <c r="CH371" s="60"/>
      <c r="CI371" s="60"/>
      <c r="CJ371" s="60"/>
      <c r="CK371" s="60"/>
      <c r="CL371" s="60"/>
      <c r="CM371" s="60"/>
      <c r="CN371" s="60"/>
      <c r="CO371" s="60"/>
      <c r="CP371" s="60"/>
      <c r="CQ371" s="60"/>
      <c r="CR371" s="60"/>
      <c r="CS371" s="60"/>
      <c r="CT371" s="60"/>
      <c r="CU371" s="60"/>
      <c r="CV371" s="60"/>
      <c r="CW371" s="60"/>
      <c r="CX371" s="60"/>
      <c r="CY371" s="60"/>
      <c r="CZ371" s="60"/>
      <c r="DA371" s="60"/>
      <c r="DB371" s="60"/>
      <c r="DC371" s="60"/>
      <c r="DD371" s="60"/>
      <c r="DE371" s="60"/>
      <c r="DF371" s="60"/>
      <c r="DG371" s="60"/>
      <c r="DH371" s="60"/>
      <c r="DI371" s="60"/>
      <c r="DJ371" s="60"/>
      <c r="DK371" s="60"/>
      <c r="DL371" s="60"/>
      <c r="DM371" s="60"/>
      <c r="DN371" s="60"/>
      <c r="DO371" s="60"/>
      <c r="DP371" s="60"/>
      <c r="DQ371" s="60"/>
      <c r="DR371" s="60"/>
      <c r="DS371" s="60"/>
      <c r="DT371" s="60"/>
      <c r="DU371" s="60"/>
      <c r="DV371" s="60"/>
      <c r="DW371" s="60"/>
      <c r="DX371" s="60"/>
      <c r="DY371" s="60"/>
      <c r="DZ371" s="60"/>
      <c r="EA371" s="60"/>
      <c r="EB371" s="60"/>
      <c r="EC371" s="60"/>
      <c r="ED371" s="60"/>
      <c r="EE371" s="60"/>
      <c r="EF371" s="60"/>
      <c r="EG371" s="60"/>
      <c r="EH371" s="60"/>
      <c r="EI371" s="60"/>
      <c r="EJ371" s="60"/>
      <c r="EK371" s="60"/>
      <c r="EL371" s="60"/>
      <c r="EM371" s="60"/>
      <c r="EN371" s="60"/>
      <c r="EO371" s="60"/>
      <c r="EP371" s="60"/>
      <c r="EQ371" s="60"/>
      <c r="ER371" s="60"/>
      <c r="ES371" s="60"/>
      <c r="ET371" s="60"/>
      <c r="EU371" s="60"/>
      <c r="EV371" s="60"/>
      <c r="EW371" s="60"/>
      <c r="EX371" s="60"/>
      <c r="EY371" s="60"/>
      <c r="EZ371" s="60"/>
      <c r="FA371" s="60"/>
      <c r="FB371" s="60"/>
      <c r="FC371" s="60"/>
      <c r="FD371" s="60"/>
      <c r="FE371" s="60"/>
      <c r="FF371" s="60"/>
      <c r="FG371" s="60"/>
      <c r="FH371" s="60"/>
      <c r="FI371" s="60"/>
      <c r="FJ371" s="60"/>
      <c r="FK371" s="60"/>
      <c r="FL371" s="60"/>
      <c r="FM371" s="60"/>
      <c r="FN371" s="60"/>
      <c r="FO371" s="60"/>
      <c r="FP371" s="60"/>
      <c r="FQ371" s="60"/>
      <c r="FR371" s="60"/>
      <c r="FS371" s="60"/>
      <c r="FT371" s="60"/>
      <c r="FU371" s="60"/>
      <c r="FV371" s="60"/>
      <c r="FW371" s="60"/>
      <c r="FX371" s="60"/>
      <c r="FY371" s="60"/>
      <c r="FZ371" s="60"/>
      <c r="GA371" s="60"/>
      <c r="GB371" s="60"/>
      <c r="GC371" s="60"/>
      <c r="GD371" s="60"/>
      <c r="GE371" s="60"/>
      <c r="GF371" s="60"/>
      <c r="GG371" s="60"/>
      <c r="GH371" s="60"/>
      <c r="GI371" s="60"/>
      <c r="GJ371" s="60"/>
      <c r="GK371" s="60"/>
      <c r="GL371" s="60"/>
      <c r="GM371" s="60"/>
      <c r="GN371" s="60"/>
      <c r="GO371" s="60"/>
      <c r="GP371" s="60"/>
      <c r="GQ371" s="60"/>
      <c r="GR371" s="60"/>
      <c r="GS371" s="60"/>
      <c r="GT371" s="60"/>
      <c r="GU371" s="60"/>
      <c r="GV371" s="60"/>
      <c r="GW371" s="60"/>
      <c r="GX371" s="60"/>
      <c r="GY371" s="60"/>
      <c r="GZ371" s="60"/>
      <c r="HA371" s="60"/>
      <c r="HB371" s="60"/>
      <c r="HC371" s="60"/>
      <c r="HD371" s="60"/>
      <c r="HE371" s="60"/>
      <c r="HF371" s="60"/>
      <c r="HG371" s="60"/>
      <c r="HH371" s="60"/>
      <c r="HI371" s="60"/>
      <c r="HJ371" s="60"/>
      <c r="HK371" s="60"/>
      <c r="HL371" s="60"/>
      <c r="HM371" s="60"/>
      <c r="HN371" s="60"/>
      <c r="HO371" s="60"/>
      <c r="HP371" s="60"/>
      <c r="HQ371" s="60"/>
      <c r="HR371" s="60"/>
      <c r="HS371" s="60"/>
      <c r="HT371" s="60"/>
      <c r="HU371" s="60"/>
      <c r="HV371" s="60"/>
      <c r="HW371" s="60"/>
      <c r="HX371" s="60"/>
      <c r="HY371" s="60"/>
      <c r="HZ371" s="60"/>
      <c r="IA371" s="60"/>
      <c r="IB371" s="60"/>
      <c r="IC371" s="60"/>
      <c r="ID371" s="60"/>
      <c r="IE371" s="60"/>
      <c r="IF371" s="60"/>
      <c r="IG371" s="60"/>
      <c r="IH371" s="60"/>
      <c r="II371" s="60"/>
      <c r="IJ371" s="60"/>
      <c r="IK371" s="60"/>
      <c r="IL371" s="60"/>
      <c r="IM371" s="60"/>
      <c r="IN371" s="60"/>
      <c r="IO371" s="60"/>
      <c r="IP371" s="60"/>
      <c r="IQ371" s="60"/>
      <c r="IR371" s="60"/>
      <c r="IS371" s="60"/>
      <c r="IT371" s="60"/>
      <c r="IU371" s="60"/>
      <c r="IV371" s="60"/>
      <c r="IW371" s="60"/>
      <c r="IX371" s="60"/>
      <c r="IY371" s="60"/>
      <c r="IZ371" s="60"/>
      <c r="JA371" s="60"/>
      <c r="JB371" s="60"/>
      <c r="JC371" s="60"/>
      <c r="JD371" s="60"/>
      <c r="JE371" s="60"/>
      <c r="JF371" s="60"/>
      <c r="JG371" s="60"/>
      <c r="JH371" s="60"/>
      <c r="JI371" s="60"/>
      <c r="JJ371" s="60"/>
      <c r="JK371" s="60"/>
      <c r="JL371" s="60"/>
      <c r="JM371" s="60"/>
      <c r="JN371" s="60"/>
      <c r="JO371" s="60"/>
      <c r="JP371" s="60"/>
      <c r="JQ371" s="60"/>
      <c r="JR371" s="60"/>
      <c r="JS371" s="60"/>
      <c r="JT371" s="60"/>
      <c r="JU371" s="60"/>
      <c r="JV371" s="60"/>
      <c r="JW371" s="60"/>
      <c r="KH371" s="145"/>
      <c r="KI371" s="145"/>
      <c r="KJ371" s="145"/>
      <c r="KK371" s="145"/>
      <c r="KL371" s="145"/>
      <c r="KM371" s="145"/>
      <c r="KN371" s="145"/>
      <c r="KO371" s="145"/>
      <c r="KP371" s="145"/>
      <c r="KQ371" s="145"/>
    </row>
    <row r="372" spans="1:303" s="144" customFormat="1" ht="15" customHeight="1" x14ac:dyDescent="0.25">
      <c r="A372" s="61" t="s">
        <v>1057</v>
      </c>
      <c r="B372" s="53" t="s">
        <v>1058</v>
      </c>
      <c r="C372" s="105" t="s">
        <v>944</v>
      </c>
      <c r="D372" s="61" t="s">
        <v>463</v>
      </c>
      <c r="E372" s="61" t="s">
        <v>406</v>
      </c>
      <c r="F372" s="61" t="s">
        <v>404</v>
      </c>
      <c r="G372" s="61" t="s">
        <v>1687</v>
      </c>
      <c r="H372" s="55"/>
      <c r="I372" s="169"/>
      <c r="J372" s="55"/>
      <c r="K372" s="182" t="s">
        <v>1802</v>
      </c>
      <c r="L372" s="55"/>
      <c r="M372" s="55"/>
      <c r="N372" s="55"/>
      <c r="O372" s="55"/>
      <c r="P372" s="55"/>
      <c r="Q372" s="55"/>
      <c r="R372" s="55"/>
      <c r="S372" s="55"/>
      <c r="T372" s="55"/>
      <c r="U372" s="55"/>
      <c r="V372" s="55"/>
      <c r="W372" s="55" t="s">
        <v>1815</v>
      </c>
      <c r="X372" s="55"/>
      <c r="Y372" s="55"/>
      <c r="Z372" s="55"/>
      <c r="AA372" s="55"/>
      <c r="AB372" s="55"/>
      <c r="AC372" s="55"/>
      <c r="AD372" s="55"/>
      <c r="AE372" s="165">
        <f>COUNTA(L372:AD372)</f>
        <v>1</v>
      </c>
      <c r="AF372" s="399">
        <f>AE372/VLOOKUP(D372,$AI$13:$AJ$21,2,FALSE)</f>
        <v>7.6923076923076927E-2</v>
      </c>
      <c r="AG372" s="109"/>
      <c r="KH372" s="145"/>
      <c r="KI372" s="145"/>
      <c r="KJ372" s="145"/>
      <c r="KK372" s="145"/>
      <c r="KL372" s="145"/>
      <c r="KM372" s="145"/>
      <c r="KN372" s="145"/>
      <c r="KO372" s="145"/>
      <c r="KP372" s="145"/>
      <c r="KQ372" s="145"/>
    </row>
    <row r="373" spans="1:303" s="144" customFormat="1" ht="15" customHeight="1" x14ac:dyDescent="0.25">
      <c r="A373" s="61" t="s">
        <v>1060</v>
      </c>
      <c r="B373" s="53" t="s">
        <v>1061</v>
      </c>
      <c r="C373" s="105" t="s">
        <v>944</v>
      </c>
      <c r="D373" s="61" t="s">
        <v>463</v>
      </c>
      <c r="E373" s="61" t="s">
        <v>406</v>
      </c>
      <c r="F373" s="61" t="s">
        <v>404</v>
      </c>
      <c r="G373" s="61" t="s">
        <v>1684</v>
      </c>
      <c r="H373" s="55"/>
      <c r="I373" s="169"/>
      <c r="J373" s="55"/>
      <c r="K373" s="182" t="s">
        <v>1802</v>
      </c>
      <c r="L373" s="55"/>
      <c r="M373" s="55"/>
      <c r="N373" s="55"/>
      <c r="O373" s="55"/>
      <c r="P373" s="55"/>
      <c r="Q373" s="55"/>
      <c r="R373" s="55"/>
      <c r="S373" s="55"/>
      <c r="T373" s="55"/>
      <c r="U373" s="55"/>
      <c r="V373" s="55"/>
      <c r="W373" s="55" t="s">
        <v>1815</v>
      </c>
      <c r="X373" s="55"/>
      <c r="Y373" s="55"/>
      <c r="Z373" s="55"/>
      <c r="AA373" s="55"/>
      <c r="AB373" s="55"/>
      <c r="AC373" s="55"/>
      <c r="AD373" s="55"/>
      <c r="AE373" s="165">
        <f>COUNTA(L373:AD373)</f>
        <v>1</v>
      </c>
      <c r="AF373" s="399">
        <f>AE373/VLOOKUP(D373,$AI$13:$AJ$21,2,FALSE)</f>
        <v>7.6923076923076927E-2</v>
      </c>
      <c r="AG373" s="61"/>
      <c r="KH373" s="145"/>
      <c r="KI373" s="145"/>
      <c r="KJ373" s="145"/>
      <c r="KK373" s="145"/>
      <c r="KL373" s="145"/>
      <c r="KM373" s="145"/>
      <c r="KN373" s="145"/>
      <c r="KO373" s="145"/>
      <c r="KP373" s="145"/>
      <c r="KQ373" s="145"/>
    </row>
    <row r="374" spans="1:303" s="144" customFormat="1" ht="15" customHeight="1" x14ac:dyDescent="0.25">
      <c r="A374" s="61" t="s">
        <v>1062</v>
      </c>
      <c r="B374" s="53" t="s">
        <v>1063</v>
      </c>
      <c r="C374" s="105" t="s">
        <v>944</v>
      </c>
      <c r="D374" s="61" t="s">
        <v>463</v>
      </c>
      <c r="E374" s="61" t="s">
        <v>406</v>
      </c>
      <c r="F374" s="61" t="s">
        <v>404</v>
      </c>
      <c r="G374" s="61" t="s">
        <v>1684</v>
      </c>
      <c r="H374" s="55"/>
      <c r="I374" s="169"/>
      <c r="J374" s="55"/>
      <c r="K374" s="182" t="s">
        <v>1802</v>
      </c>
      <c r="L374" s="55"/>
      <c r="M374" s="55"/>
      <c r="N374" s="55"/>
      <c r="O374" s="55"/>
      <c r="P374" s="55"/>
      <c r="Q374" s="55"/>
      <c r="R374" s="55"/>
      <c r="S374" s="55"/>
      <c r="T374" s="55"/>
      <c r="U374" s="55"/>
      <c r="V374" s="55"/>
      <c r="W374" s="55" t="s">
        <v>1815</v>
      </c>
      <c r="X374" s="55"/>
      <c r="Y374" s="55"/>
      <c r="Z374" s="55"/>
      <c r="AA374" s="55"/>
      <c r="AB374" s="55"/>
      <c r="AC374" s="55"/>
      <c r="AD374" s="55"/>
      <c r="AE374" s="165">
        <f>COUNTA(L374:AD374)</f>
        <v>1</v>
      </c>
      <c r="AF374" s="399">
        <f>AE374/VLOOKUP(D374,$AI$13:$AJ$21,2,FALSE)</f>
        <v>7.6923076923076927E-2</v>
      </c>
      <c r="AG374" s="65"/>
      <c r="KF374" s="145"/>
      <c r="KG374" s="145"/>
      <c r="KH374" s="145"/>
      <c r="KI374" s="145"/>
      <c r="KJ374" s="145"/>
      <c r="KK374" s="145"/>
      <c r="KL374" s="145"/>
      <c r="KM374" s="145"/>
      <c r="KN374" s="145"/>
      <c r="KO374" s="145"/>
    </row>
    <row r="375" spans="1:303" s="144" customFormat="1" ht="15" customHeight="1" x14ac:dyDescent="0.25">
      <c r="A375" s="61" t="s">
        <v>1064</v>
      </c>
      <c r="B375" s="53" t="s">
        <v>1065</v>
      </c>
      <c r="C375" s="105" t="s">
        <v>944</v>
      </c>
      <c r="D375" s="61" t="s">
        <v>463</v>
      </c>
      <c r="E375" s="61" t="s">
        <v>406</v>
      </c>
      <c r="F375" s="61" t="s">
        <v>404</v>
      </c>
      <c r="G375" s="61" t="s">
        <v>1687</v>
      </c>
      <c r="H375" s="55"/>
      <c r="I375" s="169"/>
      <c r="J375" s="55" t="s">
        <v>967</v>
      </c>
      <c r="K375" s="182" t="s">
        <v>1803</v>
      </c>
      <c r="L375" s="55"/>
      <c r="M375" s="55"/>
      <c r="N375" s="55"/>
      <c r="O375" s="55"/>
      <c r="P375" s="55"/>
      <c r="Q375" s="55"/>
      <c r="R375" s="55"/>
      <c r="S375" s="55"/>
      <c r="T375" s="55"/>
      <c r="U375" s="55"/>
      <c r="V375" s="55"/>
      <c r="W375" s="134" t="s">
        <v>1813</v>
      </c>
      <c r="X375" s="55"/>
      <c r="Y375" s="55"/>
      <c r="Z375" s="55"/>
      <c r="AA375" s="55"/>
      <c r="AB375" s="55"/>
      <c r="AC375" s="55"/>
      <c r="AD375" s="55"/>
      <c r="AE375" s="165">
        <f>COUNTA(L375:AD375)</f>
        <v>1</v>
      </c>
      <c r="AF375" s="399">
        <f>AE375/VLOOKUP(D375,$AI$13:$AJ$21,2,FALSE)</f>
        <v>7.6923076923076927E-2</v>
      </c>
      <c r="AG375" s="61"/>
      <c r="KH375" s="145"/>
      <c r="KI375" s="145"/>
      <c r="KJ375" s="145"/>
      <c r="KK375" s="145"/>
      <c r="KL375" s="145"/>
      <c r="KM375" s="145"/>
      <c r="KN375" s="145"/>
      <c r="KO375" s="145"/>
      <c r="KP375" s="145"/>
      <c r="KQ375" s="145"/>
    </row>
    <row r="376" spans="1:303" s="144" customFormat="1" ht="15" customHeight="1" x14ac:dyDescent="0.25">
      <c r="A376" s="61" t="s">
        <v>1066</v>
      </c>
      <c r="B376" s="53" t="s">
        <v>1067</v>
      </c>
      <c r="C376" s="105" t="s">
        <v>944</v>
      </c>
      <c r="D376" s="61" t="s">
        <v>463</v>
      </c>
      <c r="E376" s="61" t="s">
        <v>406</v>
      </c>
      <c r="F376" s="61" t="s">
        <v>404</v>
      </c>
      <c r="G376" s="61" t="s">
        <v>1431</v>
      </c>
      <c r="H376" s="55"/>
      <c r="I376" s="169"/>
      <c r="J376" s="55"/>
      <c r="K376" s="182" t="s">
        <v>1802</v>
      </c>
      <c r="L376" s="55"/>
      <c r="M376" s="55"/>
      <c r="N376" s="55"/>
      <c r="O376" s="55"/>
      <c r="P376" s="55"/>
      <c r="Q376" s="55"/>
      <c r="R376" s="55"/>
      <c r="S376" s="55"/>
      <c r="T376" s="55"/>
      <c r="U376" s="55"/>
      <c r="V376" s="55"/>
      <c r="W376" s="134" t="s">
        <v>1453</v>
      </c>
      <c r="X376" s="55"/>
      <c r="Y376" s="55"/>
      <c r="Z376" s="55"/>
      <c r="AA376" s="55"/>
      <c r="AB376" s="55"/>
      <c r="AC376" s="55"/>
      <c r="AD376" s="55"/>
      <c r="AE376" s="165">
        <f>COUNTA(L376:AD376)</f>
        <v>1</v>
      </c>
      <c r="AF376" s="399">
        <f>AE376/VLOOKUP(D376,$AI$13:$AJ$21,2,FALSE)</f>
        <v>7.6923076923076927E-2</v>
      </c>
      <c r="AG376" s="61"/>
      <c r="AH376" s="100"/>
      <c r="AI376" s="100"/>
      <c r="AJ376" s="100"/>
      <c r="AK376" s="100"/>
      <c r="AL376" s="100"/>
      <c r="AM376" s="100"/>
      <c r="AN376" s="100"/>
      <c r="AO376" s="100"/>
      <c r="AP376" s="100"/>
      <c r="AQ376" s="100"/>
      <c r="AR376" s="100"/>
      <c r="AS376" s="100"/>
      <c r="AT376" s="100"/>
      <c r="AU376" s="100"/>
      <c r="AV376" s="100"/>
      <c r="AW376" s="100"/>
      <c r="AX376" s="100"/>
      <c r="AY376" s="100"/>
      <c r="AZ376" s="100"/>
      <c r="BA376" s="100"/>
      <c r="BB376" s="100"/>
      <c r="BC376" s="100"/>
      <c r="BD376" s="100"/>
      <c r="BE376" s="100"/>
      <c r="BF376" s="100"/>
      <c r="BG376" s="100"/>
      <c r="BH376" s="100"/>
      <c r="BI376" s="100"/>
      <c r="BJ376" s="100"/>
      <c r="BK376" s="100"/>
      <c r="BL376" s="100"/>
      <c r="BM376" s="100"/>
      <c r="BN376" s="100"/>
      <c r="BO376" s="100"/>
      <c r="BP376" s="100"/>
      <c r="BQ376" s="100"/>
      <c r="BR376" s="100"/>
      <c r="BS376" s="100"/>
      <c r="BT376" s="100"/>
      <c r="BU376" s="100"/>
      <c r="BV376" s="100"/>
      <c r="BW376" s="100"/>
      <c r="BX376" s="100"/>
      <c r="BY376" s="100"/>
      <c r="BZ376" s="100"/>
      <c r="CA376" s="100"/>
      <c r="CB376" s="100"/>
      <c r="CC376" s="100"/>
      <c r="CD376" s="100"/>
      <c r="CE376" s="100"/>
      <c r="CF376" s="100"/>
      <c r="CG376" s="100"/>
      <c r="CH376" s="100"/>
      <c r="CI376" s="100"/>
      <c r="CJ376" s="100"/>
      <c r="CK376" s="100"/>
      <c r="CL376" s="100"/>
      <c r="CM376" s="100"/>
      <c r="CN376" s="100"/>
      <c r="CO376" s="100"/>
      <c r="CP376" s="100"/>
      <c r="CQ376" s="100"/>
      <c r="CR376" s="100"/>
      <c r="CS376" s="100"/>
      <c r="CT376" s="100"/>
      <c r="CU376" s="100"/>
      <c r="CV376" s="100"/>
      <c r="CW376" s="100"/>
      <c r="CX376" s="100"/>
      <c r="CY376" s="100"/>
      <c r="CZ376" s="100"/>
      <c r="DA376" s="100"/>
      <c r="DB376" s="100"/>
      <c r="DC376" s="100"/>
      <c r="DD376" s="100"/>
      <c r="DE376" s="100"/>
      <c r="DF376" s="100"/>
      <c r="DG376" s="100"/>
      <c r="DH376" s="100"/>
      <c r="DI376" s="100"/>
      <c r="DJ376" s="100"/>
      <c r="DK376" s="100"/>
      <c r="DL376" s="100"/>
      <c r="DM376" s="100"/>
      <c r="DN376" s="100"/>
      <c r="DO376" s="100"/>
      <c r="DP376" s="100"/>
      <c r="DQ376" s="100"/>
      <c r="DR376" s="100"/>
      <c r="DS376" s="100"/>
      <c r="DT376" s="100"/>
      <c r="DU376" s="100"/>
      <c r="DV376" s="100"/>
      <c r="DW376" s="100"/>
      <c r="DX376" s="100"/>
      <c r="DY376" s="100"/>
      <c r="DZ376" s="100"/>
      <c r="EA376" s="100"/>
      <c r="EB376" s="100"/>
      <c r="EC376" s="100"/>
      <c r="ED376" s="100"/>
      <c r="EE376" s="100"/>
      <c r="EF376" s="100"/>
      <c r="EG376" s="100"/>
      <c r="EH376" s="100"/>
      <c r="EI376" s="100"/>
      <c r="EJ376" s="100"/>
      <c r="EK376" s="100"/>
      <c r="EL376" s="100"/>
      <c r="EM376" s="100"/>
      <c r="EN376" s="100"/>
      <c r="EO376" s="100"/>
      <c r="EP376" s="100"/>
      <c r="EQ376" s="100"/>
      <c r="ER376" s="100"/>
      <c r="ES376" s="100"/>
      <c r="ET376" s="100"/>
      <c r="EU376" s="100"/>
      <c r="EV376" s="100"/>
      <c r="EW376" s="100"/>
      <c r="EX376" s="100"/>
      <c r="EY376" s="100"/>
      <c r="EZ376" s="100"/>
      <c r="FA376" s="100"/>
      <c r="FB376" s="100"/>
      <c r="FC376" s="100"/>
      <c r="FD376" s="100"/>
      <c r="FE376" s="100"/>
      <c r="FF376" s="100"/>
      <c r="FG376" s="100"/>
      <c r="FH376" s="100"/>
      <c r="FI376" s="100"/>
      <c r="FJ376" s="100"/>
      <c r="FK376" s="100"/>
      <c r="FL376" s="100"/>
      <c r="FM376" s="100"/>
      <c r="FN376" s="100"/>
      <c r="FO376" s="100"/>
      <c r="FP376" s="100"/>
      <c r="FQ376" s="100"/>
      <c r="FR376" s="100"/>
      <c r="FS376" s="100"/>
      <c r="FT376" s="100"/>
      <c r="FU376" s="100"/>
      <c r="FV376" s="100"/>
      <c r="FW376" s="100"/>
      <c r="FX376" s="100"/>
      <c r="FY376" s="100"/>
      <c r="FZ376" s="100"/>
      <c r="GA376" s="100"/>
      <c r="GB376" s="100"/>
      <c r="GC376" s="100"/>
      <c r="GD376" s="100"/>
      <c r="GE376" s="100"/>
      <c r="GF376" s="100"/>
      <c r="GG376" s="100"/>
      <c r="GH376" s="100"/>
      <c r="GI376" s="100"/>
      <c r="GJ376" s="100"/>
      <c r="GK376" s="100"/>
      <c r="GL376" s="100"/>
      <c r="GM376" s="100"/>
      <c r="GN376" s="100"/>
      <c r="GO376" s="100"/>
      <c r="GP376" s="100"/>
      <c r="GQ376" s="100"/>
      <c r="GR376" s="100"/>
      <c r="GS376" s="100"/>
      <c r="GT376" s="100"/>
      <c r="GU376" s="100"/>
      <c r="GV376" s="100"/>
      <c r="GW376" s="100"/>
      <c r="GX376" s="100"/>
      <c r="GY376" s="100"/>
      <c r="GZ376" s="100"/>
      <c r="HA376" s="100"/>
      <c r="HB376" s="100"/>
      <c r="HC376" s="100"/>
      <c r="HD376" s="100"/>
      <c r="HE376" s="100"/>
      <c r="HF376" s="100"/>
      <c r="HG376" s="100"/>
      <c r="HH376" s="100"/>
      <c r="HI376" s="100"/>
      <c r="HJ376" s="100"/>
      <c r="HK376" s="100"/>
      <c r="HL376" s="100"/>
      <c r="HM376" s="100"/>
      <c r="HN376" s="100"/>
      <c r="HO376" s="100"/>
      <c r="HP376" s="100"/>
      <c r="HQ376" s="100"/>
      <c r="HR376" s="100"/>
      <c r="HS376" s="100"/>
      <c r="HT376" s="100"/>
      <c r="HU376" s="100"/>
      <c r="HV376" s="100"/>
      <c r="HW376" s="100"/>
      <c r="HX376" s="100"/>
      <c r="HY376" s="100"/>
      <c r="HZ376" s="100"/>
      <c r="IA376" s="100"/>
      <c r="IB376" s="100"/>
      <c r="IC376" s="100"/>
      <c r="ID376" s="100"/>
      <c r="IE376" s="100"/>
      <c r="IF376" s="100"/>
      <c r="IG376" s="100"/>
      <c r="IH376" s="100"/>
      <c r="II376" s="100"/>
      <c r="IJ376" s="100"/>
      <c r="IK376" s="100"/>
      <c r="IL376" s="100"/>
      <c r="IM376" s="100"/>
      <c r="IN376" s="100"/>
      <c r="IO376" s="100"/>
      <c r="IP376" s="100"/>
      <c r="IQ376" s="100"/>
      <c r="IR376" s="100"/>
      <c r="IS376" s="100"/>
      <c r="IT376" s="100"/>
      <c r="IU376" s="100"/>
      <c r="IV376" s="100"/>
      <c r="IW376" s="100"/>
      <c r="IX376" s="100"/>
      <c r="IY376" s="100"/>
      <c r="IZ376" s="100"/>
      <c r="JA376" s="100"/>
      <c r="JB376" s="100"/>
      <c r="JC376" s="100"/>
      <c r="JD376" s="100"/>
      <c r="JE376" s="100"/>
      <c r="JF376" s="100"/>
      <c r="JG376" s="100"/>
      <c r="JH376" s="100"/>
      <c r="JI376" s="100"/>
      <c r="JJ376" s="100"/>
      <c r="JK376" s="100"/>
      <c r="JL376" s="100"/>
      <c r="JM376" s="100"/>
      <c r="JN376" s="100"/>
      <c r="JO376" s="100"/>
      <c r="JP376" s="100"/>
      <c r="JQ376" s="100"/>
      <c r="JR376" s="100"/>
      <c r="JS376" s="100"/>
      <c r="JT376" s="100"/>
      <c r="JU376" s="100"/>
      <c r="JV376" s="100"/>
      <c r="JW376" s="100"/>
      <c r="JX376" s="100"/>
      <c r="JY376" s="100"/>
      <c r="JZ376" s="100"/>
      <c r="KA376" s="100"/>
      <c r="KB376" s="100"/>
      <c r="KC376" s="100"/>
      <c r="KD376" s="100"/>
      <c r="KE376" s="100"/>
      <c r="KF376" s="100"/>
      <c r="KG376" s="100"/>
      <c r="KH376" s="145"/>
      <c r="KI376" s="145"/>
      <c r="KJ376" s="145"/>
      <c r="KK376" s="145"/>
      <c r="KL376" s="145"/>
      <c r="KM376" s="145"/>
      <c r="KN376" s="145"/>
      <c r="KO376" s="145"/>
      <c r="KP376" s="145"/>
      <c r="KQ376" s="145"/>
    </row>
    <row r="377" spans="1:303" s="144" customFormat="1" ht="15" customHeight="1" x14ac:dyDescent="0.25">
      <c r="A377" s="61" t="s">
        <v>499</v>
      </c>
      <c r="B377" s="53" t="s">
        <v>511</v>
      </c>
      <c r="C377" s="105" t="s">
        <v>944</v>
      </c>
      <c r="D377" s="61" t="s">
        <v>463</v>
      </c>
      <c r="E377" s="61" t="s">
        <v>406</v>
      </c>
      <c r="F377" s="61" t="s">
        <v>404</v>
      </c>
      <c r="G377" s="61" t="s">
        <v>1688</v>
      </c>
      <c r="H377" s="55"/>
      <c r="I377" s="169"/>
      <c r="J377" s="55" t="s">
        <v>967</v>
      </c>
      <c r="K377" s="182" t="s">
        <v>1803</v>
      </c>
      <c r="L377" s="55"/>
      <c r="M377" s="55"/>
      <c r="N377" s="55"/>
      <c r="O377" s="55"/>
      <c r="P377" s="55"/>
      <c r="Q377" s="55"/>
      <c r="R377" s="55"/>
      <c r="S377" s="55"/>
      <c r="T377" s="55"/>
      <c r="U377" s="55"/>
      <c r="V377" s="55"/>
      <c r="W377" s="134" t="s">
        <v>1811</v>
      </c>
      <c r="X377" s="55"/>
      <c r="Y377" s="55"/>
      <c r="Z377" s="55"/>
      <c r="AA377" s="55"/>
      <c r="AB377" s="55"/>
      <c r="AC377" s="55"/>
      <c r="AD377" s="55"/>
      <c r="AE377" s="165">
        <f>COUNTA(L377:AD377)</f>
        <v>1</v>
      </c>
      <c r="AF377" s="399">
        <f>AE377/VLOOKUP(D377,$AI$13:$AJ$21,2,FALSE)</f>
        <v>7.6923076923076927E-2</v>
      </c>
      <c r="AG377" s="61" t="s">
        <v>666</v>
      </c>
      <c r="AH377" s="100"/>
      <c r="AI377" s="100"/>
      <c r="AJ377" s="100"/>
      <c r="AK377" s="100"/>
      <c r="AL377" s="100"/>
      <c r="AM377" s="100"/>
      <c r="AN377" s="100"/>
      <c r="AO377" s="100"/>
      <c r="AP377" s="100"/>
      <c r="AQ377" s="100"/>
      <c r="AR377" s="100"/>
      <c r="AS377" s="100"/>
      <c r="AT377" s="100"/>
      <c r="AU377" s="100"/>
      <c r="AV377" s="100"/>
      <c r="AW377" s="100"/>
      <c r="AX377" s="100"/>
      <c r="AY377" s="100"/>
      <c r="AZ377" s="100"/>
      <c r="BA377" s="100"/>
      <c r="BB377" s="100"/>
      <c r="BC377" s="100"/>
      <c r="BD377" s="100"/>
      <c r="BE377" s="100"/>
      <c r="BF377" s="100"/>
      <c r="BG377" s="100"/>
      <c r="BH377" s="100"/>
      <c r="BI377" s="100"/>
      <c r="BJ377" s="100"/>
      <c r="BK377" s="100"/>
      <c r="BL377" s="100"/>
      <c r="BM377" s="100"/>
      <c r="BN377" s="100"/>
      <c r="BO377" s="100"/>
      <c r="BP377" s="100"/>
      <c r="BQ377" s="100"/>
      <c r="BR377" s="100"/>
      <c r="BS377" s="100"/>
      <c r="BT377" s="100"/>
      <c r="BU377" s="100"/>
      <c r="BV377" s="100"/>
      <c r="BW377" s="100"/>
      <c r="BX377" s="100"/>
      <c r="BY377" s="100"/>
      <c r="BZ377" s="100"/>
      <c r="CA377" s="100"/>
      <c r="CB377" s="100"/>
      <c r="CC377" s="100"/>
      <c r="CD377" s="100"/>
      <c r="CE377" s="100"/>
      <c r="CF377" s="100"/>
      <c r="CG377" s="100"/>
      <c r="CH377" s="100"/>
      <c r="CI377" s="100"/>
      <c r="CJ377" s="100"/>
      <c r="CK377" s="100"/>
      <c r="CL377" s="100"/>
      <c r="CM377" s="100"/>
      <c r="CN377" s="100"/>
      <c r="CO377" s="100"/>
      <c r="CP377" s="100"/>
      <c r="CQ377" s="100"/>
      <c r="CR377" s="100"/>
      <c r="CS377" s="100"/>
      <c r="CT377" s="100"/>
      <c r="CU377" s="100"/>
      <c r="CV377" s="100"/>
      <c r="CW377" s="100"/>
      <c r="CX377" s="100"/>
      <c r="CY377" s="100"/>
      <c r="CZ377" s="100"/>
      <c r="DA377" s="100"/>
      <c r="DB377" s="100"/>
      <c r="DC377" s="100"/>
      <c r="DD377" s="100"/>
      <c r="DE377" s="100"/>
      <c r="DF377" s="100"/>
      <c r="DG377" s="100"/>
      <c r="DH377" s="100"/>
      <c r="DI377" s="100"/>
      <c r="DJ377" s="100"/>
      <c r="DK377" s="100"/>
      <c r="DL377" s="100"/>
      <c r="DM377" s="100"/>
      <c r="DN377" s="100"/>
      <c r="DO377" s="100"/>
      <c r="DP377" s="100"/>
      <c r="DQ377" s="100"/>
      <c r="DR377" s="100"/>
      <c r="DS377" s="100"/>
      <c r="DT377" s="100"/>
      <c r="DU377" s="100"/>
      <c r="DV377" s="100"/>
      <c r="DW377" s="100"/>
      <c r="DX377" s="100"/>
      <c r="DY377" s="100"/>
      <c r="DZ377" s="100"/>
      <c r="EA377" s="100"/>
      <c r="EB377" s="100"/>
      <c r="EC377" s="100"/>
      <c r="ED377" s="100"/>
      <c r="EE377" s="100"/>
      <c r="EF377" s="100"/>
      <c r="EG377" s="100"/>
      <c r="EH377" s="100"/>
      <c r="EI377" s="100"/>
      <c r="EJ377" s="100"/>
      <c r="EK377" s="100"/>
      <c r="EL377" s="100"/>
      <c r="EM377" s="100"/>
      <c r="EN377" s="100"/>
      <c r="EO377" s="100"/>
      <c r="EP377" s="100"/>
      <c r="EQ377" s="100"/>
      <c r="ER377" s="100"/>
      <c r="ES377" s="100"/>
      <c r="ET377" s="100"/>
      <c r="EU377" s="100"/>
      <c r="EV377" s="100"/>
      <c r="EW377" s="100"/>
      <c r="EX377" s="100"/>
      <c r="EY377" s="100"/>
      <c r="EZ377" s="100"/>
      <c r="FA377" s="100"/>
      <c r="FB377" s="100"/>
      <c r="FC377" s="100"/>
      <c r="FD377" s="100"/>
      <c r="FE377" s="100"/>
      <c r="FF377" s="100"/>
      <c r="FG377" s="100"/>
      <c r="FH377" s="100"/>
      <c r="FI377" s="100"/>
      <c r="FJ377" s="100"/>
      <c r="FK377" s="100"/>
      <c r="FL377" s="100"/>
      <c r="FM377" s="100"/>
      <c r="FN377" s="100"/>
      <c r="FO377" s="100"/>
      <c r="FP377" s="100"/>
      <c r="FQ377" s="100"/>
      <c r="FR377" s="100"/>
      <c r="FS377" s="100"/>
      <c r="FT377" s="100"/>
      <c r="FU377" s="100"/>
      <c r="FV377" s="100"/>
      <c r="FW377" s="100"/>
      <c r="FX377" s="100"/>
      <c r="FY377" s="100"/>
      <c r="FZ377" s="100"/>
      <c r="GA377" s="100"/>
      <c r="GB377" s="100"/>
      <c r="GC377" s="100"/>
      <c r="GD377" s="100"/>
      <c r="GE377" s="100"/>
      <c r="GF377" s="100"/>
      <c r="GG377" s="100"/>
      <c r="GH377" s="100"/>
      <c r="GI377" s="100"/>
      <c r="GJ377" s="100"/>
      <c r="GK377" s="100"/>
      <c r="GL377" s="100"/>
      <c r="GM377" s="100"/>
      <c r="GN377" s="100"/>
      <c r="GO377" s="100"/>
      <c r="GP377" s="100"/>
      <c r="GQ377" s="100"/>
      <c r="GR377" s="100"/>
      <c r="GS377" s="100"/>
      <c r="GT377" s="100"/>
      <c r="GU377" s="100"/>
      <c r="GV377" s="100"/>
      <c r="GW377" s="100"/>
      <c r="GX377" s="100"/>
      <c r="GY377" s="100"/>
      <c r="GZ377" s="100"/>
      <c r="HA377" s="100"/>
      <c r="HB377" s="100"/>
      <c r="HC377" s="100"/>
      <c r="HD377" s="100"/>
      <c r="HE377" s="100"/>
      <c r="HF377" s="100"/>
      <c r="HG377" s="100"/>
      <c r="HH377" s="100"/>
      <c r="HI377" s="100"/>
      <c r="HJ377" s="100"/>
      <c r="HK377" s="100"/>
      <c r="HL377" s="100"/>
      <c r="HM377" s="100"/>
      <c r="HN377" s="100"/>
      <c r="HO377" s="100"/>
      <c r="HP377" s="100"/>
      <c r="HQ377" s="100"/>
      <c r="HR377" s="100"/>
      <c r="HS377" s="100"/>
      <c r="HT377" s="100"/>
      <c r="HU377" s="100"/>
      <c r="HV377" s="100"/>
      <c r="HW377" s="100"/>
      <c r="HX377" s="100"/>
      <c r="HY377" s="100"/>
      <c r="HZ377" s="100"/>
      <c r="IA377" s="100"/>
      <c r="IB377" s="100"/>
      <c r="IC377" s="100"/>
      <c r="ID377" s="100"/>
      <c r="IE377" s="100"/>
      <c r="IF377" s="100"/>
      <c r="IG377" s="100"/>
      <c r="IH377" s="100"/>
      <c r="II377" s="100"/>
      <c r="IJ377" s="100"/>
      <c r="IK377" s="100"/>
      <c r="IL377" s="100"/>
      <c r="IM377" s="100"/>
      <c r="IN377" s="100"/>
      <c r="IO377" s="100"/>
      <c r="IP377" s="100"/>
      <c r="IQ377" s="100"/>
      <c r="IR377" s="100"/>
      <c r="IS377" s="100"/>
      <c r="IT377" s="100"/>
      <c r="IU377" s="100"/>
      <c r="IV377" s="100"/>
      <c r="IW377" s="100"/>
      <c r="IX377" s="100"/>
      <c r="IY377" s="100"/>
      <c r="IZ377" s="100"/>
      <c r="JA377" s="100"/>
      <c r="JB377" s="100"/>
      <c r="JC377" s="100"/>
      <c r="JD377" s="100"/>
      <c r="JE377" s="100"/>
      <c r="JF377" s="100"/>
      <c r="JG377" s="100"/>
      <c r="JH377" s="100"/>
      <c r="JI377" s="100"/>
      <c r="JJ377" s="100"/>
      <c r="JK377" s="100"/>
      <c r="JL377" s="100"/>
      <c r="JM377" s="100"/>
      <c r="JN377" s="100"/>
      <c r="JO377" s="100"/>
      <c r="JP377" s="100"/>
      <c r="JQ377" s="100"/>
      <c r="JR377" s="100"/>
      <c r="JS377" s="100"/>
      <c r="JT377" s="100"/>
      <c r="JU377" s="100"/>
      <c r="JV377" s="100"/>
      <c r="JW377" s="100"/>
      <c r="JX377" s="100"/>
      <c r="JY377" s="100"/>
      <c r="JZ377" s="100"/>
      <c r="KA377" s="100"/>
      <c r="KB377" s="100"/>
      <c r="KC377" s="100"/>
      <c r="KD377" s="100"/>
      <c r="KE377" s="100"/>
      <c r="KF377" s="100"/>
      <c r="KG377" s="100"/>
      <c r="KH377" s="145"/>
      <c r="KI377" s="145"/>
      <c r="KJ377" s="145"/>
      <c r="KK377" s="145"/>
      <c r="KL377" s="145"/>
      <c r="KM377" s="145"/>
      <c r="KN377" s="145"/>
      <c r="KO377" s="145"/>
      <c r="KP377" s="145"/>
      <c r="KQ377" s="145"/>
    </row>
    <row r="378" spans="1:303" s="144" customFormat="1" ht="15" customHeight="1" x14ac:dyDescent="0.25">
      <c r="A378" s="61" t="s">
        <v>1071</v>
      </c>
      <c r="B378" s="53" t="s">
        <v>1072</v>
      </c>
      <c r="C378" s="105" t="s">
        <v>944</v>
      </c>
      <c r="D378" s="61" t="s">
        <v>463</v>
      </c>
      <c r="E378" s="61" t="s">
        <v>406</v>
      </c>
      <c r="F378" s="61" t="s">
        <v>404</v>
      </c>
      <c r="G378" s="61" t="s">
        <v>1687</v>
      </c>
      <c r="H378" s="55"/>
      <c r="I378" s="169"/>
      <c r="J378" s="55"/>
      <c r="K378" s="182" t="s">
        <v>1802</v>
      </c>
      <c r="L378" s="55"/>
      <c r="M378" s="55"/>
      <c r="N378" s="55"/>
      <c r="O378" s="55"/>
      <c r="P378" s="55"/>
      <c r="Q378" s="55"/>
      <c r="R378" s="55"/>
      <c r="S378" s="55"/>
      <c r="T378" s="55"/>
      <c r="U378" s="55"/>
      <c r="V378" s="55"/>
      <c r="W378" s="134" t="s">
        <v>1079</v>
      </c>
      <c r="X378" s="55"/>
      <c r="Y378" s="55"/>
      <c r="Z378" s="55"/>
      <c r="AA378" s="55"/>
      <c r="AB378" s="55"/>
      <c r="AC378" s="55"/>
      <c r="AD378" s="55"/>
      <c r="AE378" s="165">
        <f>COUNTA(L378:AD378)</f>
        <v>1</v>
      </c>
      <c r="AF378" s="399">
        <f>AE378/VLOOKUP(D378,$AI$13:$AJ$21,2,FALSE)</f>
        <v>7.6923076923076927E-2</v>
      </c>
      <c r="AG378" s="61"/>
      <c r="AH378" s="100"/>
      <c r="AI378" s="100"/>
      <c r="AJ378" s="100"/>
      <c r="AK378" s="100"/>
      <c r="AL378" s="100"/>
      <c r="AM378" s="100"/>
      <c r="AN378" s="100"/>
      <c r="AO378" s="100"/>
      <c r="AP378" s="100"/>
      <c r="AQ378" s="100"/>
      <c r="AR378" s="100"/>
      <c r="AS378" s="100"/>
      <c r="AT378" s="100"/>
      <c r="AU378" s="100"/>
      <c r="AV378" s="100"/>
      <c r="AW378" s="100"/>
      <c r="AX378" s="100"/>
      <c r="AY378" s="100"/>
      <c r="AZ378" s="100"/>
      <c r="BA378" s="100"/>
      <c r="BB378" s="100"/>
      <c r="BC378" s="100"/>
      <c r="BD378" s="100"/>
      <c r="BE378" s="100"/>
      <c r="BF378" s="100"/>
      <c r="BG378" s="100"/>
      <c r="BH378" s="100"/>
      <c r="BI378" s="100"/>
      <c r="BJ378" s="100"/>
      <c r="BK378" s="100"/>
      <c r="BL378" s="100"/>
      <c r="BM378" s="100"/>
      <c r="BN378" s="100"/>
      <c r="BO378" s="100"/>
      <c r="BP378" s="100"/>
      <c r="BQ378" s="100"/>
      <c r="BR378" s="100"/>
      <c r="BS378" s="100"/>
      <c r="BT378" s="100"/>
      <c r="BU378" s="100"/>
      <c r="BV378" s="100"/>
      <c r="BW378" s="100"/>
      <c r="BX378" s="100"/>
      <c r="BY378" s="100"/>
      <c r="BZ378" s="100"/>
      <c r="CA378" s="100"/>
      <c r="CB378" s="100"/>
      <c r="CC378" s="100"/>
      <c r="CD378" s="100"/>
      <c r="CE378" s="100"/>
      <c r="CF378" s="100"/>
      <c r="CG378" s="100"/>
      <c r="CH378" s="100"/>
      <c r="CI378" s="100"/>
      <c r="CJ378" s="100"/>
      <c r="CK378" s="100"/>
      <c r="CL378" s="100"/>
      <c r="CM378" s="100"/>
      <c r="CN378" s="100"/>
      <c r="CO378" s="100"/>
      <c r="CP378" s="100"/>
      <c r="CQ378" s="100"/>
      <c r="CR378" s="100"/>
      <c r="CS378" s="100"/>
      <c r="CT378" s="100"/>
      <c r="CU378" s="100"/>
      <c r="CV378" s="100"/>
      <c r="CW378" s="100"/>
      <c r="CX378" s="100"/>
      <c r="CY378" s="100"/>
      <c r="CZ378" s="100"/>
      <c r="DA378" s="100"/>
      <c r="DB378" s="100"/>
      <c r="DC378" s="100"/>
      <c r="DD378" s="100"/>
      <c r="DE378" s="100"/>
      <c r="DF378" s="100"/>
      <c r="DG378" s="100"/>
      <c r="DH378" s="100"/>
      <c r="DI378" s="100"/>
      <c r="DJ378" s="100"/>
      <c r="DK378" s="100"/>
      <c r="DL378" s="100"/>
      <c r="DM378" s="100"/>
      <c r="DN378" s="100"/>
      <c r="DO378" s="100"/>
      <c r="DP378" s="100"/>
      <c r="DQ378" s="100"/>
      <c r="DR378" s="100"/>
      <c r="DS378" s="100"/>
      <c r="DT378" s="100"/>
      <c r="DU378" s="100"/>
      <c r="DV378" s="100"/>
      <c r="DW378" s="100"/>
      <c r="DX378" s="100"/>
      <c r="DY378" s="100"/>
      <c r="DZ378" s="100"/>
      <c r="EA378" s="100"/>
      <c r="EB378" s="100"/>
      <c r="EC378" s="100"/>
      <c r="ED378" s="100"/>
      <c r="EE378" s="100"/>
      <c r="EF378" s="100"/>
      <c r="EG378" s="100"/>
      <c r="EH378" s="100"/>
      <c r="EI378" s="100"/>
      <c r="EJ378" s="100"/>
      <c r="EK378" s="100"/>
      <c r="EL378" s="100"/>
      <c r="EM378" s="100"/>
      <c r="EN378" s="100"/>
      <c r="EO378" s="100"/>
      <c r="EP378" s="100"/>
      <c r="EQ378" s="100"/>
      <c r="ER378" s="100"/>
      <c r="ES378" s="100"/>
      <c r="ET378" s="100"/>
      <c r="EU378" s="100"/>
      <c r="EV378" s="100"/>
      <c r="EW378" s="100"/>
      <c r="EX378" s="100"/>
      <c r="EY378" s="100"/>
      <c r="EZ378" s="100"/>
      <c r="FA378" s="100"/>
      <c r="FB378" s="100"/>
      <c r="FC378" s="100"/>
      <c r="FD378" s="100"/>
      <c r="FE378" s="100"/>
      <c r="FF378" s="100"/>
      <c r="FG378" s="100"/>
      <c r="FH378" s="100"/>
      <c r="FI378" s="100"/>
      <c r="FJ378" s="100"/>
      <c r="FK378" s="100"/>
      <c r="FL378" s="100"/>
      <c r="FM378" s="100"/>
      <c r="FN378" s="100"/>
      <c r="FO378" s="100"/>
      <c r="FP378" s="100"/>
      <c r="FQ378" s="100"/>
      <c r="FR378" s="100"/>
      <c r="FS378" s="100"/>
      <c r="FT378" s="100"/>
      <c r="FU378" s="100"/>
      <c r="FV378" s="100"/>
      <c r="FW378" s="100"/>
      <c r="FX378" s="100"/>
      <c r="FY378" s="100"/>
      <c r="FZ378" s="100"/>
      <c r="GA378" s="100"/>
      <c r="GB378" s="100"/>
      <c r="GC378" s="100"/>
      <c r="GD378" s="100"/>
      <c r="GE378" s="100"/>
      <c r="GF378" s="100"/>
      <c r="GG378" s="100"/>
      <c r="GH378" s="100"/>
      <c r="GI378" s="100"/>
      <c r="GJ378" s="100"/>
      <c r="GK378" s="100"/>
      <c r="GL378" s="100"/>
      <c r="GM378" s="100"/>
      <c r="GN378" s="100"/>
      <c r="GO378" s="100"/>
      <c r="GP378" s="100"/>
      <c r="GQ378" s="100"/>
      <c r="GR378" s="100"/>
      <c r="GS378" s="100"/>
      <c r="GT378" s="100"/>
      <c r="GU378" s="100"/>
      <c r="GV378" s="100"/>
      <c r="GW378" s="100"/>
      <c r="GX378" s="100"/>
      <c r="GY378" s="100"/>
      <c r="GZ378" s="100"/>
      <c r="HA378" s="100"/>
      <c r="HB378" s="100"/>
      <c r="HC378" s="100"/>
      <c r="HD378" s="100"/>
      <c r="HE378" s="100"/>
      <c r="HF378" s="100"/>
      <c r="HG378" s="100"/>
      <c r="HH378" s="100"/>
      <c r="HI378" s="100"/>
      <c r="HJ378" s="100"/>
      <c r="HK378" s="100"/>
      <c r="HL378" s="100"/>
      <c r="HM378" s="100"/>
      <c r="HN378" s="100"/>
      <c r="HO378" s="100"/>
      <c r="HP378" s="100"/>
      <c r="HQ378" s="100"/>
      <c r="HR378" s="100"/>
      <c r="HS378" s="100"/>
      <c r="HT378" s="100"/>
      <c r="HU378" s="100"/>
      <c r="HV378" s="100"/>
      <c r="HW378" s="100"/>
      <c r="HX378" s="100"/>
      <c r="HY378" s="100"/>
      <c r="HZ378" s="100"/>
      <c r="IA378" s="100"/>
      <c r="IB378" s="100"/>
      <c r="IC378" s="100"/>
      <c r="ID378" s="100"/>
      <c r="IE378" s="100"/>
      <c r="IF378" s="100"/>
      <c r="IG378" s="100"/>
      <c r="IH378" s="100"/>
      <c r="II378" s="100"/>
      <c r="IJ378" s="100"/>
      <c r="IK378" s="100"/>
      <c r="IL378" s="100"/>
      <c r="IM378" s="100"/>
      <c r="IN378" s="100"/>
      <c r="IO378" s="100"/>
      <c r="IP378" s="100"/>
      <c r="IQ378" s="100"/>
      <c r="IR378" s="100"/>
      <c r="IS378" s="100"/>
      <c r="IT378" s="100"/>
      <c r="IU378" s="100"/>
      <c r="IV378" s="100"/>
      <c r="IW378" s="100"/>
      <c r="IX378" s="100"/>
      <c r="IY378" s="100"/>
      <c r="IZ378" s="100"/>
      <c r="JA378" s="100"/>
      <c r="JB378" s="100"/>
      <c r="JC378" s="100"/>
      <c r="JD378" s="100"/>
      <c r="JE378" s="100"/>
      <c r="JF378" s="100"/>
      <c r="JG378" s="100"/>
      <c r="JH378" s="100"/>
      <c r="JI378" s="100"/>
      <c r="JJ378" s="100"/>
      <c r="JK378" s="100"/>
      <c r="JL378" s="100"/>
      <c r="JM378" s="100"/>
      <c r="JN378" s="100"/>
      <c r="JO378" s="100"/>
      <c r="JP378" s="100"/>
      <c r="JQ378" s="100"/>
      <c r="JR378" s="100"/>
      <c r="JS378" s="100"/>
      <c r="JT378" s="100"/>
      <c r="JU378" s="100"/>
      <c r="JV378" s="100"/>
      <c r="JW378" s="100"/>
      <c r="JX378" s="100"/>
      <c r="JY378" s="100"/>
      <c r="JZ378" s="100"/>
      <c r="KA378" s="100"/>
      <c r="KB378" s="100"/>
      <c r="KC378" s="100"/>
      <c r="KD378" s="100"/>
      <c r="KE378" s="100"/>
      <c r="KF378" s="100"/>
      <c r="KG378" s="100"/>
      <c r="KH378" s="145"/>
      <c r="KI378" s="145"/>
      <c r="KJ378" s="145"/>
      <c r="KK378" s="145"/>
      <c r="KL378" s="145"/>
      <c r="KM378" s="145"/>
      <c r="KN378" s="145"/>
      <c r="KO378" s="145"/>
      <c r="KP378" s="145"/>
      <c r="KQ378" s="145"/>
    </row>
    <row r="379" spans="1:303" s="144" customFormat="1" ht="15" customHeight="1" x14ac:dyDescent="0.25">
      <c r="A379" s="61" t="s">
        <v>1075</v>
      </c>
      <c r="B379" s="53" t="s">
        <v>1076</v>
      </c>
      <c r="C379" s="105" t="s">
        <v>944</v>
      </c>
      <c r="D379" s="61" t="s">
        <v>463</v>
      </c>
      <c r="E379" s="61" t="s">
        <v>407</v>
      </c>
      <c r="F379" s="61" t="s">
        <v>404</v>
      </c>
      <c r="G379" s="61" t="s">
        <v>1690</v>
      </c>
      <c r="H379" s="55" t="s">
        <v>521</v>
      </c>
      <c r="I379" s="169"/>
      <c r="J379" s="55" t="s">
        <v>967</v>
      </c>
      <c r="K379" s="182" t="s">
        <v>1803</v>
      </c>
      <c r="L379" s="55"/>
      <c r="M379" s="55"/>
      <c r="N379" s="55"/>
      <c r="O379" s="55"/>
      <c r="P379" s="55"/>
      <c r="Q379" s="55"/>
      <c r="R379" s="55"/>
      <c r="S379" s="55"/>
      <c r="T379" s="55"/>
      <c r="U379" s="55"/>
      <c r="V379" s="55"/>
      <c r="W379" s="55" t="s">
        <v>1810</v>
      </c>
      <c r="X379" s="55"/>
      <c r="Y379" s="55"/>
      <c r="Z379" s="55"/>
      <c r="AA379" s="55"/>
      <c r="AB379" s="55"/>
      <c r="AC379" s="55"/>
      <c r="AD379" s="55"/>
      <c r="AE379" s="165">
        <f>COUNTA(L379:AD379)</f>
        <v>1</v>
      </c>
      <c r="AF379" s="399">
        <f>AE379/VLOOKUP(D379,$AI$13:$AJ$21,2,FALSE)</f>
        <v>7.6923076923076927E-2</v>
      </c>
      <c r="AG379" s="61"/>
      <c r="AH379" s="100"/>
      <c r="AI379" s="100"/>
      <c r="AJ379" s="100"/>
      <c r="AK379" s="100"/>
      <c r="AL379" s="100"/>
      <c r="AM379" s="100"/>
      <c r="AN379" s="100"/>
      <c r="AO379" s="100"/>
      <c r="AP379" s="100"/>
      <c r="AQ379" s="100"/>
      <c r="AR379" s="100"/>
      <c r="AS379" s="100"/>
      <c r="AT379" s="100"/>
      <c r="AU379" s="100"/>
      <c r="AV379" s="100"/>
      <c r="AW379" s="100"/>
      <c r="AX379" s="100"/>
      <c r="AY379" s="100"/>
      <c r="AZ379" s="100"/>
      <c r="BA379" s="100"/>
      <c r="BB379" s="100"/>
      <c r="BC379" s="100"/>
      <c r="BD379" s="100"/>
      <c r="BE379" s="100"/>
      <c r="BF379" s="100"/>
      <c r="BG379" s="100"/>
      <c r="BH379" s="100"/>
      <c r="BI379" s="100"/>
      <c r="BJ379" s="100"/>
      <c r="BK379" s="100"/>
      <c r="BL379" s="100"/>
      <c r="BM379" s="100"/>
      <c r="BN379" s="100"/>
      <c r="BO379" s="100"/>
      <c r="BP379" s="100"/>
      <c r="BQ379" s="100"/>
      <c r="BR379" s="100"/>
      <c r="BS379" s="100"/>
      <c r="BT379" s="100"/>
      <c r="BU379" s="100"/>
      <c r="BV379" s="100"/>
      <c r="BW379" s="100"/>
      <c r="BX379" s="100"/>
      <c r="BY379" s="100"/>
      <c r="BZ379" s="100"/>
      <c r="CA379" s="100"/>
      <c r="CB379" s="100"/>
      <c r="CC379" s="100"/>
      <c r="CD379" s="100"/>
      <c r="CE379" s="100"/>
      <c r="CF379" s="100"/>
      <c r="CG379" s="100"/>
      <c r="CH379" s="100"/>
      <c r="CI379" s="100"/>
      <c r="CJ379" s="100"/>
      <c r="CK379" s="100"/>
      <c r="CL379" s="100"/>
      <c r="CM379" s="100"/>
      <c r="CN379" s="100"/>
      <c r="CO379" s="100"/>
      <c r="CP379" s="100"/>
      <c r="CQ379" s="100"/>
      <c r="CR379" s="100"/>
      <c r="CS379" s="100"/>
      <c r="CT379" s="100"/>
      <c r="CU379" s="100"/>
      <c r="CV379" s="100"/>
      <c r="CW379" s="100"/>
      <c r="CX379" s="100"/>
      <c r="CY379" s="100"/>
      <c r="CZ379" s="100"/>
      <c r="DA379" s="100"/>
      <c r="DB379" s="100"/>
      <c r="DC379" s="100"/>
      <c r="DD379" s="100"/>
      <c r="DE379" s="100"/>
      <c r="DF379" s="100"/>
      <c r="DG379" s="100"/>
      <c r="DH379" s="100"/>
      <c r="DI379" s="100"/>
      <c r="DJ379" s="100"/>
      <c r="DK379" s="100"/>
      <c r="DL379" s="100"/>
      <c r="DM379" s="100"/>
      <c r="DN379" s="100"/>
      <c r="DO379" s="100"/>
      <c r="DP379" s="100"/>
      <c r="DQ379" s="100"/>
      <c r="DR379" s="100"/>
      <c r="DS379" s="100"/>
      <c r="DT379" s="100"/>
      <c r="DU379" s="100"/>
      <c r="DV379" s="100"/>
      <c r="DW379" s="100"/>
      <c r="DX379" s="100"/>
      <c r="DY379" s="100"/>
      <c r="DZ379" s="100"/>
      <c r="EA379" s="100"/>
      <c r="EB379" s="100"/>
      <c r="EC379" s="100"/>
      <c r="ED379" s="100"/>
      <c r="EE379" s="100"/>
      <c r="EF379" s="100"/>
      <c r="EG379" s="100"/>
      <c r="EH379" s="100"/>
      <c r="EI379" s="100"/>
      <c r="EJ379" s="100"/>
      <c r="EK379" s="100"/>
      <c r="EL379" s="100"/>
      <c r="EM379" s="100"/>
      <c r="EN379" s="100"/>
      <c r="EO379" s="100"/>
      <c r="EP379" s="100"/>
      <c r="EQ379" s="100"/>
      <c r="ER379" s="100"/>
      <c r="ES379" s="100"/>
      <c r="ET379" s="100"/>
      <c r="EU379" s="100"/>
      <c r="EV379" s="100"/>
      <c r="EW379" s="100"/>
      <c r="EX379" s="100"/>
      <c r="EY379" s="100"/>
      <c r="EZ379" s="100"/>
      <c r="FA379" s="100"/>
      <c r="FB379" s="100"/>
      <c r="FC379" s="100"/>
      <c r="FD379" s="100"/>
      <c r="FE379" s="100"/>
      <c r="FF379" s="100"/>
      <c r="FG379" s="100"/>
      <c r="FH379" s="100"/>
      <c r="FI379" s="100"/>
      <c r="FJ379" s="100"/>
      <c r="FK379" s="100"/>
      <c r="FL379" s="100"/>
      <c r="FM379" s="100"/>
      <c r="FN379" s="100"/>
      <c r="FO379" s="100"/>
      <c r="FP379" s="100"/>
      <c r="FQ379" s="100"/>
      <c r="FR379" s="100"/>
      <c r="FS379" s="100"/>
      <c r="FT379" s="100"/>
      <c r="FU379" s="100"/>
      <c r="FV379" s="100"/>
      <c r="FW379" s="100"/>
      <c r="FX379" s="100"/>
      <c r="FY379" s="100"/>
      <c r="FZ379" s="100"/>
      <c r="GA379" s="100"/>
      <c r="GB379" s="100"/>
      <c r="GC379" s="100"/>
      <c r="GD379" s="100"/>
      <c r="GE379" s="100"/>
      <c r="GF379" s="100"/>
      <c r="GG379" s="100"/>
      <c r="GH379" s="100"/>
      <c r="GI379" s="100"/>
      <c r="GJ379" s="100"/>
      <c r="GK379" s="100"/>
      <c r="GL379" s="100"/>
      <c r="GM379" s="100"/>
      <c r="GN379" s="100"/>
      <c r="GO379" s="100"/>
      <c r="GP379" s="100"/>
      <c r="GQ379" s="100"/>
      <c r="GR379" s="100"/>
      <c r="GS379" s="100"/>
      <c r="GT379" s="100"/>
      <c r="GU379" s="100"/>
      <c r="GV379" s="100"/>
      <c r="GW379" s="100"/>
      <c r="GX379" s="100"/>
      <c r="GY379" s="100"/>
      <c r="GZ379" s="100"/>
      <c r="HA379" s="100"/>
      <c r="HB379" s="100"/>
      <c r="HC379" s="100"/>
      <c r="HD379" s="100"/>
      <c r="HE379" s="100"/>
      <c r="HF379" s="100"/>
      <c r="HG379" s="100"/>
      <c r="HH379" s="100"/>
      <c r="HI379" s="100"/>
      <c r="HJ379" s="100"/>
      <c r="HK379" s="100"/>
      <c r="HL379" s="100"/>
      <c r="HM379" s="100"/>
      <c r="HN379" s="100"/>
      <c r="HO379" s="100"/>
      <c r="HP379" s="100"/>
      <c r="HQ379" s="100"/>
      <c r="HR379" s="100"/>
      <c r="HS379" s="100"/>
      <c r="HT379" s="100"/>
      <c r="HU379" s="100"/>
      <c r="HV379" s="100"/>
      <c r="HW379" s="100"/>
      <c r="HX379" s="100"/>
      <c r="HY379" s="100"/>
      <c r="HZ379" s="100"/>
      <c r="IA379" s="100"/>
      <c r="IB379" s="100"/>
      <c r="IC379" s="100"/>
      <c r="ID379" s="100"/>
      <c r="IE379" s="100"/>
      <c r="IF379" s="100"/>
      <c r="IG379" s="100"/>
      <c r="IH379" s="100"/>
      <c r="II379" s="100"/>
      <c r="IJ379" s="100"/>
      <c r="IK379" s="100"/>
      <c r="IL379" s="100"/>
      <c r="IM379" s="100"/>
      <c r="IN379" s="100"/>
      <c r="IO379" s="100"/>
      <c r="IP379" s="100"/>
      <c r="IQ379" s="100"/>
      <c r="IR379" s="100"/>
      <c r="IS379" s="100"/>
      <c r="IT379" s="100"/>
      <c r="IU379" s="100"/>
      <c r="IV379" s="100"/>
      <c r="IW379" s="100"/>
      <c r="IX379" s="100"/>
      <c r="IY379" s="100"/>
      <c r="IZ379" s="100"/>
      <c r="JA379" s="100"/>
      <c r="JB379" s="100"/>
      <c r="JC379" s="100"/>
      <c r="JD379" s="100"/>
      <c r="JE379" s="100"/>
      <c r="JF379" s="100"/>
      <c r="JG379" s="100"/>
      <c r="JH379" s="100"/>
      <c r="JI379" s="100"/>
      <c r="JJ379" s="100"/>
      <c r="JK379" s="100"/>
      <c r="JL379" s="100"/>
      <c r="JM379" s="100"/>
      <c r="JN379" s="100"/>
      <c r="JO379" s="100"/>
      <c r="JP379" s="100"/>
      <c r="JQ379" s="100"/>
      <c r="JR379" s="100"/>
      <c r="JS379" s="100"/>
      <c r="JT379" s="100"/>
      <c r="JU379" s="100"/>
      <c r="JV379" s="100"/>
      <c r="JW379" s="100"/>
      <c r="JX379" s="100"/>
      <c r="JY379" s="100"/>
      <c r="JZ379" s="100"/>
      <c r="KA379" s="100"/>
      <c r="KB379" s="100"/>
      <c r="KC379" s="100"/>
      <c r="KD379" s="100"/>
      <c r="KE379" s="100"/>
      <c r="KF379" s="100"/>
      <c r="KG379" s="100"/>
      <c r="KH379" s="145"/>
      <c r="KI379" s="145"/>
      <c r="KJ379" s="145"/>
      <c r="KK379" s="145"/>
      <c r="KL379" s="145"/>
      <c r="KM379" s="145"/>
      <c r="KN379" s="145"/>
      <c r="KO379" s="145"/>
      <c r="KP379" s="145"/>
      <c r="KQ379" s="145"/>
    </row>
    <row r="380" spans="1:303" s="144" customFormat="1" ht="15" customHeight="1" x14ac:dyDescent="0.25">
      <c r="A380" s="61" t="s">
        <v>169</v>
      </c>
      <c r="B380" s="53" t="s">
        <v>170</v>
      </c>
      <c r="C380" s="105" t="s">
        <v>944</v>
      </c>
      <c r="D380" s="61" t="s">
        <v>463</v>
      </c>
      <c r="E380" s="61" t="s">
        <v>417</v>
      </c>
      <c r="F380" s="61" t="s">
        <v>418</v>
      </c>
      <c r="G380" s="61" t="s">
        <v>1425</v>
      </c>
      <c r="H380" s="55" t="s">
        <v>521</v>
      </c>
      <c r="I380" s="169"/>
      <c r="J380" s="55" t="s">
        <v>967</v>
      </c>
      <c r="K380" s="182" t="s">
        <v>1803</v>
      </c>
      <c r="L380" s="55"/>
      <c r="M380" s="55"/>
      <c r="N380" s="55"/>
      <c r="O380" s="55"/>
      <c r="P380" s="55"/>
      <c r="Q380" s="55"/>
      <c r="R380" s="55"/>
      <c r="S380" s="55"/>
      <c r="T380" s="55"/>
      <c r="U380" s="55"/>
      <c r="V380" s="55"/>
      <c r="W380" s="135"/>
      <c r="X380" s="55"/>
      <c r="Y380" s="55"/>
      <c r="Z380" s="55" t="s">
        <v>1085</v>
      </c>
      <c r="AA380" s="55"/>
      <c r="AB380" s="55"/>
      <c r="AC380" s="55"/>
      <c r="AD380" s="55"/>
      <c r="AE380" s="165">
        <f>COUNTA(L380:AD380)</f>
        <v>1</v>
      </c>
      <c r="AF380" s="399">
        <f>AE380/VLOOKUP(D380,$AI$13:$AJ$21,2,FALSE)</f>
        <v>7.6923076923076927E-2</v>
      </c>
      <c r="AG380" s="61"/>
      <c r="AH380" s="100"/>
      <c r="AI380" s="100"/>
      <c r="AJ380" s="100"/>
      <c r="AK380" s="100"/>
      <c r="AL380" s="100"/>
      <c r="AM380" s="100"/>
      <c r="AN380" s="100"/>
      <c r="AO380" s="100"/>
      <c r="AP380" s="100"/>
      <c r="AQ380" s="100"/>
      <c r="AR380" s="100"/>
      <c r="AS380" s="100"/>
      <c r="AT380" s="100"/>
      <c r="AU380" s="100"/>
      <c r="AV380" s="100"/>
      <c r="AW380" s="100"/>
      <c r="AX380" s="100"/>
      <c r="AY380" s="100"/>
      <c r="AZ380" s="100"/>
      <c r="BA380" s="100"/>
      <c r="BB380" s="100"/>
      <c r="BC380" s="100"/>
      <c r="BD380" s="100"/>
      <c r="BE380" s="100"/>
      <c r="BF380" s="100"/>
      <c r="BG380" s="100"/>
      <c r="BH380" s="100"/>
      <c r="BI380" s="100"/>
      <c r="BJ380" s="100"/>
      <c r="BK380" s="100"/>
      <c r="BL380" s="100"/>
      <c r="BM380" s="100"/>
      <c r="BN380" s="100"/>
      <c r="BO380" s="100"/>
      <c r="BP380" s="100"/>
      <c r="BQ380" s="100"/>
      <c r="BR380" s="100"/>
      <c r="BS380" s="100"/>
      <c r="BT380" s="100"/>
      <c r="BU380" s="100"/>
      <c r="BV380" s="100"/>
      <c r="BW380" s="100"/>
      <c r="BX380" s="100"/>
      <c r="BY380" s="100"/>
      <c r="BZ380" s="100"/>
      <c r="CA380" s="100"/>
      <c r="CB380" s="100"/>
      <c r="CC380" s="100"/>
      <c r="CD380" s="100"/>
      <c r="CE380" s="100"/>
      <c r="CF380" s="100"/>
      <c r="CG380" s="100"/>
      <c r="CH380" s="100"/>
      <c r="CI380" s="100"/>
      <c r="CJ380" s="100"/>
      <c r="CK380" s="100"/>
      <c r="CL380" s="100"/>
      <c r="CM380" s="100"/>
      <c r="CN380" s="100"/>
      <c r="CO380" s="100"/>
      <c r="CP380" s="100"/>
      <c r="CQ380" s="100"/>
      <c r="CR380" s="100"/>
      <c r="CS380" s="100"/>
      <c r="CT380" s="100"/>
      <c r="CU380" s="100"/>
      <c r="CV380" s="100"/>
      <c r="CW380" s="100"/>
      <c r="CX380" s="100"/>
      <c r="CY380" s="100"/>
      <c r="CZ380" s="100"/>
      <c r="DA380" s="100"/>
      <c r="DB380" s="100"/>
      <c r="DC380" s="100"/>
      <c r="DD380" s="100"/>
      <c r="DE380" s="100"/>
      <c r="DF380" s="100"/>
      <c r="DG380" s="100"/>
      <c r="DH380" s="100"/>
      <c r="DI380" s="100"/>
      <c r="DJ380" s="100"/>
      <c r="DK380" s="100"/>
      <c r="DL380" s="100"/>
      <c r="DM380" s="100"/>
      <c r="DN380" s="100"/>
      <c r="DO380" s="100"/>
      <c r="DP380" s="100"/>
      <c r="DQ380" s="100"/>
      <c r="DR380" s="100"/>
      <c r="DS380" s="100"/>
      <c r="DT380" s="100"/>
      <c r="DU380" s="100"/>
      <c r="DV380" s="100"/>
      <c r="DW380" s="100"/>
      <c r="DX380" s="100"/>
      <c r="DY380" s="100"/>
      <c r="DZ380" s="100"/>
      <c r="EA380" s="100"/>
      <c r="EB380" s="100"/>
      <c r="EC380" s="100"/>
      <c r="ED380" s="100"/>
      <c r="EE380" s="100"/>
      <c r="EF380" s="100"/>
      <c r="EG380" s="100"/>
      <c r="EH380" s="100"/>
      <c r="EI380" s="100"/>
      <c r="EJ380" s="100"/>
      <c r="EK380" s="100"/>
      <c r="EL380" s="100"/>
      <c r="EM380" s="100"/>
      <c r="EN380" s="100"/>
      <c r="EO380" s="100"/>
      <c r="EP380" s="100"/>
      <c r="EQ380" s="100"/>
      <c r="ER380" s="100"/>
      <c r="ES380" s="100"/>
      <c r="ET380" s="100"/>
      <c r="EU380" s="100"/>
      <c r="EV380" s="100"/>
      <c r="EW380" s="100"/>
      <c r="EX380" s="100"/>
      <c r="EY380" s="100"/>
      <c r="EZ380" s="100"/>
      <c r="FA380" s="100"/>
      <c r="FB380" s="100"/>
      <c r="FC380" s="100"/>
      <c r="FD380" s="100"/>
      <c r="FE380" s="100"/>
      <c r="FF380" s="100"/>
      <c r="FG380" s="100"/>
      <c r="FH380" s="100"/>
      <c r="FI380" s="100"/>
      <c r="FJ380" s="100"/>
      <c r="FK380" s="100"/>
      <c r="FL380" s="100"/>
      <c r="FM380" s="100"/>
      <c r="FN380" s="100"/>
      <c r="FO380" s="100"/>
      <c r="FP380" s="100"/>
      <c r="FQ380" s="100"/>
      <c r="FR380" s="100"/>
      <c r="FS380" s="100"/>
      <c r="FT380" s="100"/>
      <c r="FU380" s="100"/>
      <c r="FV380" s="100"/>
      <c r="FW380" s="100"/>
      <c r="FX380" s="100"/>
      <c r="FY380" s="100"/>
      <c r="FZ380" s="100"/>
      <c r="GA380" s="100"/>
      <c r="GB380" s="100"/>
      <c r="GC380" s="100"/>
      <c r="GD380" s="100"/>
      <c r="GE380" s="100"/>
      <c r="GF380" s="100"/>
      <c r="GG380" s="100"/>
      <c r="GH380" s="100"/>
      <c r="GI380" s="100"/>
      <c r="GJ380" s="100"/>
      <c r="GK380" s="100"/>
      <c r="GL380" s="100"/>
      <c r="GM380" s="100"/>
      <c r="GN380" s="100"/>
      <c r="GO380" s="100"/>
      <c r="GP380" s="100"/>
      <c r="GQ380" s="100"/>
      <c r="GR380" s="100"/>
      <c r="GS380" s="100"/>
      <c r="GT380" s="100"/>
      <c r="GU380" s="100"/>
      <c r="GV380" s="100"/>
      <c r="GW380" s="100"/>
      <c r="GX380" s="100"/>
      <c r="GY380" s="100"/>
      <c r="GZ380" s="100"/>
      <c r="HA380" s="100"/>
      <c r="HB380" s="100"/>
      <c r="HC380" s="100"/>
      <c r="HD380" s="100"/>
      <c r="HE380" s="100"/>
      <c r="HF380" s="100"/>
      <c r="HG380" s="100"/>
      <c r="HH380" s="100"/>
      <c r="HI380" s="100"/>
      <c r="HJ380" s="100"/>
      <c r="HK380" s="100"/>
      <c r="HL380" s="100"/>
      <c r="HM380" s="100"/>
      <c r="HN380" s="100"/>
      <c r="HO380" s="100"/>
      <c r="HP380" s="100"/>
      <c r="HQ380" s="100"/>
      <c r="HR380" s="100"/>
      <c r="HS380" s="100"/>
      <c r="HT380" s="100"/>
      <c r="HU380" s="100"/>
      <c r="HV380" s="100"/>
      <c r="HW380" s="100"/>
      <c r="HX380" s="100"/>
      <c r="HY380" s="100"/>
      <c r="HZ380" s="100"/>
      <c r="IA380" s="100"/>
      <c r="IB380" s="100"/>
      <c r="IC380" s="100"/>
      <c r="ID380" s="100"/>
      <c r="IE380" s="100"/>
      <c r="IF380" s="100"/>
      <c r="IG380" s="100"/>
      <c r="IH380" s="100"/>
      <c r="II380" s="100"/>
      <c r="IJ380" s="100"/>
      <c r="IK380" s="100"/>
      <c r="IL380" s="100"/>
      <c r="IM380" s="100"/>
      <c r="IN380" s="100"/>
      <c r="IO380" s="100"/>
      <c r="IP380" s="100"/>
      <c r="IQ380" s="100"/>
      <c r="IR380" s="100"/>
      <c r="IS380" s="100"/>
      <c r="IT380" s="100"/>
      <c r="IU380" s="100"/>
      <c r="IV380" s="100"/>
      <c r="IW380" s="100"/>
      <c r="IX380" s="100"/>
      <c r="IY380" s="100"/>
      <c r="IZ380" s="100"/>
      <c r="JA380" s="100"/>
      <c r="JB380" s="100"/>
      <c r="JC380" s="100"/>
      <c r="JD380" s="100"/>
      <c r="JE380" s="100"/>
      <c r="JF380" s="100"/>
      <c r="JG380" s="100"/>
      <c r="JH380" s="100"/>
      <c r="JI380" s="100"/>
      <c r="JJ380" s="100"/>
      <c r="JK380" s="100"/>
      <c r="JL380" s="100"/>
      <c r="JM380" s="100"/>
      <c r="JN380" s="100"/>
      <c r="JO380" s="100"/>
      <c r="JP380" s="100"/>
      <c r="JQ380" s="100"/>
      <c r="JR380" s="100"/>
      <c r="JS380" s="100"/>
      <c r="JT380" s="100"/>
      <c r="JU380" s="100"/>
      <c r="JV380" s="100"/>
      <c r="JW380" s="100"/>
      <c r="JX380" s="100"/>
      <c r="JY380" s="100"/>
      <c r="JZ380" s="100"/>
      <c r="KA380" s="100"/>
      <c r="KB380" s="100"/>
      <c r="KC380" s="100"/>
      <c r="KD380" s="100"/>
      <c r="KE380" s="100"/>
      <c r="KF380" s="100"/>
      <c r="KG380" s="100"/>
      <c r="KH380" s="145"/>
      <c r="KI380" s="145"/>
      <c r="KJ380" s="145"/>
      <c r="KK380" s="145"/>
      <c r="KL380" s="145"/>
      <c r="KM380" s="145"/>
      <c r="KN380" s="145"/>
      <c r="KO380" s="145"/>
      <c r="KP380" s="145"/>
      <c r="KQ380" s="145"/>
    </row>
    <row r="381" spans="1:303" s="144" customFormat="1" ht="15" customHeight="1" x14ac:dyDescent="0.25">
      <c r="A381" s="61" t="s">
        <v>91</v>
      </c>
      <c r="B381" s="53" t="s">
        <v>163</v>
      </c>
      <c r="C381" s="105" t="s">
        <v>944</v>
      </c>
      <c r="D381" s="61" t="s">
        <v>463</v>
      </c>
      <c r="E381" s="61" t="s">
        <v>417</v>
      </c>
      <c r="F381" s="61" t="s">
        <v>418</v>
      </c>
      <c r="G381" s="61" t="s">
        <v>1430</v>
      </c>
      <c r="H381" s="55" t="s">
        <v>521</v>
      </c>
      <c r="I381" s="169"/>
      <c r="J381" s="55" t="s">
        <v>967</v>
      </c>
      <c r="K381" s="182" t="s">
        <v>1803</v>
      </c>
      <c r="L381" s="55"/>
      <c r="M381" s="55"/>
      <c r="N381" s="55"/>
      <c r="O381" s="55"/>
      <c r="P381" s="55"/>
      <c r="Q381" s="55"/>
      <c r="R381" s="55"/>
      <c r="S381" s="55"/>
      <c r="T381" s="55"/>
      <c r="U381" s="55"/>
      <c r="V381" s="55"/>
      <c r="W381" s="135"/>
      <c r="X381" s="55"/>
      <c r="Y381" s="55"/>
      <c r="Z381" s="55" t="s">
        <v>1085</v>
      </c>
      <c r="AA381" s="55"/>
      <c r="AB381" s="55"/>
      <c r="AC381" s="55"/>
      <c r="AD381" s="55"/>
      <c r="AE381" s="165">
        <f>COUNTA(L381:AD381)</f>
        <v>1</v>
      </c>
      <c r="AF381" s="399">
        <f>AE381/VLOOKUP(D381,$AI$13:$AJ$21,2,FALSE)</f>
        <v>7.6923076923076927E-2</v>
      </c>
      <c r="AG381" s="61"/>
      <c r="AH381" s="100"/>
      <c r="AI381" s="100"/>
      <c r="AJ381" s="100"/>
      <c r="AK381" s="100"/>
      <c r="AL381" s="100"/>
      <c r="AM381" s="100"/>
      <c r="AN381" s="100"/>
      <c r="AO381" s="100"/>
      <c r="AP381" s="100"/>
      <c r="AQ381" s="100"/>
      <c r="AR381" s="100"/>
      <c r="AS381" s="100"/>
      <c r="AT381" s="100"/>
      <c r="AU381" s="100"/>
      <c r="AV381" s="100"/>
      <c r="AW381" s="100"/>
      <c r="AX381" s="100"/>
      <c r="AY381" s="100"/>
      <c r="AZ381" s="100"/>
      <c r="BA381" s="100"/>
      <c r="BB381" s="100"/>
      <c r="BC381" s="100"/>
      <c r="BD381" s="100"/>
      <c r="BE381" s="100"/>
      <c r="BF381" s="100"/>
      <c r="BG381" s="100"/>
      <c r="BH381" s="100"/>
      <c r="BI381" s="100"/>
      <c r="BJ381" s="100"/>
      <c r="BK381" s="100"/>
      <c r="BL381" s="100"/>
      <c r="BM381" s="100"/>
      <c r="BN381" s="100"/>
      <c r="BO381" s="100"/>
      <c r="BP381" s="100"/>
      <c r="BQ381" s="100"/>
      <c r="BR381" s="100"/>
      <c r="BS381" s="100"/>
      <c r="BT381" s="100"/>
      <c r="BU381" s="100"/>
      <c r="BV381" s="100"/>
      <c r="BW381" s="100"/>
      <c r="BX381" s="100"/>
      <c r="BY381" s="100"/>
      <c r="BZ381" s="100"/>
      <c r="CA381" s="100"/>
      <c r="CB381" s="100"/>
      <c r="CC381" s="100"/>
      <c r="CD381" s="100"/>
      <c r="CE381" s="100"/>
      <c r="CF381" s="100"/>
      <c r="CG381" s="100"/>
      <c r="CH381" s="100"/>
      <c r="CI381" s="100"/>
      <c r="CJ381" s="100"/>
      <c r="CK381" s="100"/>
      <c r="CL381" s="100"/>
      <c r="CM381" s="100"/>
      <c r="CN381" s="100"/>
      <c r="CO381" s="100"/>
      <c r="CP381" s="100"/>
      <c r="CQ381" s="100"/>
      <c r="CR381" s="100"/>
      <c r="CS381" s="100"/>
      <c r="CT381" s="100"/>
      <c r="CU381" s="100"/>
      <c r="CV381" s="100"/>
      <c r="CW381" s="100"/>
      <c r="CX381" s="100"/>
      <c r="CY381" s="100"/>
      <c r="CZ381" s="100"/>
      <c r="DA381" s="100"/>
      <c r="DB381" s="100"/>
      <c r="DC381" s="100"/>
      <c r="DD381" s="100"/>
      <c r="DE381" s="100"/>
      <c r="DF381" s="100"/>
      <c r="DG381" s="100"/>
      <c r="DH381" s="100"/>
      <c r="DI381" s="100"/>
      <c r="DJ381" s="100"/>
      <c r="DK381" s="100"/>
      <c r="DL381" s="100"/>
      <c r="DM381" s="100"/>
      <c r="DN381" s="100"/>
      <c r="DO381" s="100"/>
      <c r="DP381" s="100"/>
      <c r="DQ381" s="100"/>
      <c r="DR381" s="100"/>
      <c r="DS381" s="100"/>
      <c r="DT381" s="100"/>
      <c r="DU381" s="100"/>
      <c r="DV381" s="100"/>
      <c r="DW381" s="100"/>
      <c r="DX381" s="100"/>
      <c r="DY381" s="100"/>
      <c r="DZ381" s="100"/>
      <c r="EA381" s="100"/>
      <c r="EB381" s="100"/>
      <c r="EC381" s="100"/>
      <c r="ED381" s="100"/>
      <c r="EE381" s="100"/>
      <c r="EF381" s="100"/>
      <c r="EG381" s="100"/>
      <c r="EH381" s="100"/>
      <c r="EI381" s="100"/>
      <c r="EJ381" s="100"/>
      <c r="EK381" s="100"/>
      <c r="EL381" s="100"/>
      <c r="EM381" s="100"/>
      <c r="EN381" s="100"/>
      <c r="EO381" s="100"/>
      <c r="EP381" s="100"/>
      <c r="EQ381" s="100"/>
      <c r="ER381" s="100"/>
      <c r="ES381" s="100"/>
      <c r="ET381" s="100"/>
      <c r="EU381" s="100"/>
      <c r="EV381" s="100"/>
      <c r="EW381" s="100"/>
      <c r="EX381" s="100"/>
      <c r="EY381" s="100"/>
      <c r="EZ381" s="100"/>
      <c r="FA381" s="100"/>
      <c r="FB381" s="100"/>
      <c r="FC381" s="100"/>
      <c r="FD381" s="100"/>
      <c r="FE381" s="100"/>
      <c r="FF381" s="100"/>
      <c r="FG381" s="100"/>
      <c r="FH381" s="100"/>
      <c r="FI381" s="100"/>
      <c r="FJ381" s="100"/>
      <c r="FK381" s="100"/>
      <c r="FL381" s="100"/>
      <c r="FM381" s="100"/>
      <c r="FN381" s="100"/>
      <c r="FO381" s="100"/>
      <c r="FP381" s="100"/>
      <c r="FQ381" s="100"/>
      <c r="FR381" s="100"/>
      <c r="FS381" s="100"/>
      <c r="FT381" s="100"/>
      <c r="FU381" s="100"/>
      <c r="FV381" s="100"/>
      <c r="FW381" s="100"/>
      <c r="FX381" s="100"/>
      <c r="FY381" s="100"/>
      <c r="FZ381" s="100"/>
      <c r="GA381" s="100"/>
      <c r="GB381" s="100"/>
      <c r="GC381" s="100"/>
      <c r="GD381" s="100"/>
      <c r="GE381" s="100"/>
      <c r="GF381" s="100"/>
      <c r="GG381" s="100"/>
      <c r="GH381" s="100"/>
      <c r="GI381" s="100"/>
      <c r="GJ381" s="100"/>
      <c r="GK381" s="100"/>
      <c r="GL381" s="100"/>
      <c r="GM381" s="100"/>
      <c r="GN381" s="100"/>
      <c r="GO381" s="100"/>
      <c r="GP381" s="100"/>
      <c r="GQ381" s="100"/>
      <c r="GR381" s="100"/>
      <c r="GS381" s="100"/>
      <c r="GT381" s="100"/>
      <c r="GU381" s="100"/>
      <c r="GV381" s="100"/>
      <c r="GW381" s="100"/>
      <c r="GX381" s="100"/>
      <c r="GY381" s="100"/>
      <c r="GZ381" s="100"/>
      <c r="HA381" s="100"/>
      <c r="HB381" s="100"/>
      <c r="HC381" s="100"/>
      <c r="HD381" s="100"/>
      <c r="HE381" s="100"/>
      <c r="HF381" s="100"/>
      <c r="HG381" s="100"/>
      <c r="HH381" s="100"/>
      <c r="HI381" s="100"/>
      <c r="HJ381" s="100"/>
      <c r="HK381" s="100"/>
      <c r="HL381" s="100"/>
      <c r="HM381" s="100"/>
      <c r="HN381" s="100"/>
      <c r="HO381" s="100"/>
      <c r="HP381" s="100"/>
      <c r="HQ381" s="100"/>
      <c r="HR381" s="100"/>
      <c r="HS381" s="100"/>
      <c r="HT381" s="100"/>
      <c r="HU381" s="100"/>
      <c r="HV381" s="100"/>
      <c r="HW381" s="100"/>
      <c r="HX381" s="100"/>
      <c r="HY381" s="100"/>
      <c r="HZ381" s="100"/>
      <c r="IA381" s="100"/>
      <c r="IB381" s="100"/>
      <c r="IC381" s="100"/>
      <c r="ID381" s="100"/>
      <c r="IE381" s="100"/>
      <c r="IF381" s="100"/>
      <c r="IG381" s="100"/>
      <c r="IH381" s="100"/>
      <c r="II381" s="100"/>
      <c r="IJ381" s="100"/>
      <c r="IK381" s="100"/>
      <c r="IL381" s="100"/>
      <c r="IM381" s="100"/>
      <c r="IN381" s="100"/>
      <c r="IO381" s="100"/>
      <c r="IP381" s="100"/>
      <c r="IQ381" s="100"/>
      <c r="IR381" s="100"/>
      <c r="IS381" s="100"/>
      <c r="IT381" s="100"/>
      <c r="IU381" s="100"/>
      <c r="IV381" s="100"/>
      <c r="IW381" s="100"/>
      <c r="IX381" s="100"/>
      <c r="IY381" s="100"/>
      <c r="IZ381" s="100"/>
      <c r="JA381" s="100"/>
      <c r="JB381" s="100"/>
      <c r="JC381" s="100"/>
      <c r="JD381" s="100"/>
      <c r="JE381" s="100"/>
      <c r="JF381" s="100"/>
      <c r="JG381" s="100"/>
      <c r="JH381" s="100"/>
      <c r="JI381" s="100"/>
      <c r="JJ381" s="100"/>
      <c r="JK381" s="100"/>
      <c r="JL381" s="100"/>
      <c r="JM381" s="100"/>
      <c r="JN381" s="100"/>
      <c r="JO381" s="100"/>
      <c r="JP381" s="100"/>
      <c r="JQ381" s="100"/>
      <c r="JR381" s="100"/>
      <c r="JS381" s="100"/>
      <c r="JT381" s="100"/>
      <c r="JU381" s="100"/>
      <c r="JV381" s="100"/>
      <c r="JW381" s="100"/>
      <c r="JX381" s="100"/>
      <c r="JY381" s="100"/>
      <c r="JZ381" s="100"/>
      <c r="KA381" s="100"/>
      <c r="KB381" s="100"/>
      <c r="KC381" s="100"/>
      <c r="KD381" s="100"/>
      <c r="KE381" s="100"/>
      <c r="KF381" s="100"/>
      <c r="KG381" s="100"/>
      <c r="KH381" s="145"/>
      <c r="KI381" s="145"/>
      <c r="KJ381" s="145"/>
      <c r="KK381" s="145"/>
      <c r="KL381" s="145"/>
      <c r="KM381" s="145"/>
      <c r="KN381" s="145"/>
      <c r="KO381" s="145"/>
      <c r="KP381" s="145"/>
      <c r="KQ381" s="145"/>
    </row>
    <row r="382" spans="1:303" s="144" customFormat="1" ht="15" customHeight="1" x14ac:dyDescent="0.25">
      <c r="A382" s="61" t="s">
        <v>236</v>
      </c>
      <c r="B382" s="53" t="s">
        <v>237</v>
      </c>
      <c r="C382" s="105" t="s">
        <v>944</v>
      </c>
      <c r="D382" s="61" t="s">
        <v>463</v>
      </c>
      <c r="E382" s="61" t="s">
        <v>417</v>
      </c>
      <c r="F382" s="61" t="s">
        <v>418</v>
      </c>
      <c r="G382" s="61" t="s">
        <v>1693</v>
      </c>
      <c r="H382" s="55" t="s">
        <v>521</v>
      </c>
      <c r="I382" s="169"/>
      <c r="J382" s="55" t="s">
        <v>967</v>
      </c>
      <c r="K382" s="182" t="s">
        <v>1803</v>
      </c>
      <c r="L382" s="55"/>
      <c r="M382" s="55"/>
      <c r="N382" s="55"/>
      <c r="O382" s="55"/>
      <c r="P382" s="55"/>
      <c r="Q382" s="55"/>
      <c r="R382" s="55"/>
      <c r="S382" s="55"/>
      <c r="T382" s="55"/>
      <c r="U382" s="55"/>
      <c r="V382" s="55"/>
      <c r="W382" s="135"/>
      <c r="X382" s="55"/>
      <c r="Y382" s="55"/>
      <c r="Z382" s="55" t="s">
        <v>1089</v>
      </c>
      <c r="AA382" s="55"/>
      <c r="AB382" s="55"/>
      <c r="AC382" s="55"/>
      <c r="AD382" s="55"/>
      <c r="AE382" s="165">
        <f>COUNTA(L382:AD382)</f>
        <v>1</v>
      </c>
      <c r="AF382" s="399">
        <f>AE382/VLOOKUP(D382,$AI$13:$AJ$21,2,FALSE)</f>
        <v>7.6923076923076927E-2</v>
      </c>
      <c r="AG382" s="61"/>
      <c r="AH382" s="100"/>
      <c r="AI382" s="100"/>
      <c r="AJ382" s="100"/>
      <c r="AK382" s="100"/>
      <c r="AL382" s="100"/>
      <c r="AM382" s="100"/>
      <c r="AN382" s="100"/>
      <c r="AO382" s="100"/>
      <c r="AP382" s="100"/>
      <c r="AQ382" s="100"/>
      <c r="AR382" s="100"/>
      <c r="AS382" s="100"/>
      <c r="AT382" s="100"/>
      <c r="AU382" s="100"/>
      <c r="AV382" s="100"/>
      <c r="AW382" s="100"/>
      <c r="AX382" s="100"/>
      <c r="AY382" s="100"/>
      <c r="AZ382" s="100"/>
      <c r="BA382" s="100"/>
      <c r="BB382" s="100"/>
      <c r="BC382" s="100"/>
      <c r="BD382" s="100"/>
      <c r="BE382" s="100"/>
      <c r="BF382" s="100"/>
      <c r="BG382" s="100"/>
      <c r="BH382" s="100"/>
      <c r="BI382" s="100"/>
      <c r="BJ382" s="100"/>
      <c r="BK382" s="100"/>
      <c r="BL382" s="100"/>
      <c r="BM382" s="100"/>
      <c r="BN382" s="100"/>
      <c r="BO382" s="100"/>
      <c r="BP382" s="100"/>
      <c r="BQ382" s="100"/>
      <c r="BR382" s="100"/>
      <c r="BS382" s="100"/>
      <c r="BT382" s="100"/>
      <c r="BU382" s="100"/>
      <c r="BV382" s="100"/>
      <c r="BW382" s="100"/>
      <c r="BX382" s="100"/>
      <c r="BY382" s="100"/>
      <c r="BZ382" s="100"/>
      <c r="CA382" s="100"/>
      <c r="CB382" s="100"/>
      <c r="CC382" s="100"/>
      <c r="CD382" s="100"/>
      <c r="CE382" s="100"/>
      <c r="CF382" s="100"/>
      <c r="CG382" s="100"/>
      <c r="CH382" s="100"/>
      <c r="CI382" s="100"/>
      <c r="CJ382" s="100"/>
      <c r="CK382" s="100"/>
      <c r="CL382" s="100"/>
      <c r="CM382" s="100"/>
      <c r="CN382" s="100"/>
      <c r="CO382" s="100"/>
      <c r="CP382" s="100"/>
      <c r="CQ382" s="100"/>
      <c r="CR382" s="100"/>
      <c r="CS382" s="100"/>
      <c r="CT382" s="100"/>
      <c r="CU382" s="100"/>
      <c r="CV382" s="100"/>
      <c r="CW382" s="100"/>
      <c r="CX382" s="100"/>
      <c r="CY382" s="100"/>
      <c r="CZ382" s="100"/>
      <c r="DA382" s="100"/>
      <c r="DB382" s="100"/>
      <c r="DC382" s="100"/>
      <c r="DD382" s="100"/>
      <c r="DE382" s="100"/>
      <c r="DF382" s="100"/>
      <c r="DG382" s="100"/>
      <c r="DH382" s="100"/>
      <c r="DI382" s="100"/>
      <c r="DJ382" s="100"/>
      <c r="DK382" s="100"/>
      <c r="DL382" s="100"/>
      <c r="DM382" s="100"/>
      <c r="DN382" s="100"/>
      <c r="DO382" s="100"/>
      <c r="DP382" s="100"/>
      <c r="DQ382" s="100"/>
      <c r="DR382" s="100"/>
      <c r="DS382" s="100"/>
      <c r="DT382" s="100"/>
      <c r="DU382" s="100"/>
      <c r="DV382" s="100"/>
      <c r="DW382" s="100"/>
      <c r="DX382" s="100"/>
      <c r="DY382" s="100"/>
      <c r="DZ382" s="100"/>
      <c r="EA382" s="100"/>
      <c r="EB382" s="100"/>
      <c r="EC382" s="100"/>
      <c r="ED382" s="100"/>
      <c r="EE382" s="100"/>
      <c r="EF382" s="100"/>
      <c r="EG382" s="100"/>
      <c r="EH382" s="100"/>
      <c r="EI382" s="100"/>
      <c r="EJ382" s="100"/>
      <c r="EK382" s="100"/>
      <c r="EL382" s="100"/>
      <c r="EM382" s="100"/>
      <c r="EN382" s="100"/>
      <c r="EO382" s="100"/>
      <c r="EP382" s="100"/>
      <c r="EQ382" s="100"/>
      <c r="ER382" s="100"/>
      <c r="ES382" s="100"/>
      <c r="ET382" s="100"/>
      <c r="EU382" s="100"/>
      <c r="EV382" s="100"/>
      <c r="EW382" s="100"/>
      <c r="EX382" s="100"/>
      <c r="EY382" s="100"/>
      <c r="EZ382" s="100"/>
      <c r="FA382" s="100"/>
      <c r="FB382" s="100"/>
      <c r="FC382" s="100"/>
      <c r="FD382" s="100"/>
      <c r="FE382" s="100"/>
      <c r="FF382" s="100"/>
      <c r="FG382" s="100"/>
      <c r="FH382" s="100"/>
      <c r="FI382" s="100"/>
      <c r="FJ382" s="100"/>
      <c r="FK382" s="100"/>
      <c r="FL382" s="100"/>
      <c r="FM382" s="100"/>
      <c r="FN382" s="100"/>
      <c r="FO382" s="100"/>
      <c r="FP382" s="100"/>
      <c r="FQ382" s="100"/>
      <c r="FR382" s="100"/>
      <c r="FS382" s="100"/>
      <c r="FT382" s="100"/>
      <c r="FU382" s="100"/>
      <c r="FV382" s="100"/>
      <c r="FW382" s="100"/>
      <c r="FX382" s="100"/>
      <c r="FY382" s="100"/>
      <c r="FZ382" s="100"/>
      <c r="GA382" s="100"/>
      <c r="GB382" s="100"/>
      <c r="GC382" s="100"/>
      <c r="GD382" s="100"/>
      <c r="GE382" s="100"/>
      <c r="GF382" s="100"/>
      <c r="GG382" s="100"/>
      <c r="GH382" s="100"/>
      <c r="GI382" s="100"/>
      <c r="GJ382" s="100"/>
      <c r="GK382" s="100"/>
      <c r="GL382" s="100"/>
      <c r="GM382" s="100"/>
      <c r="GN382" s="100"/>
      <c r="GO382" s="100"/>
      <c r="GP382" s="100"/>
      <c r="GQ382" s="100"/>
      <c r="GR382" s="100"/>
      <c r="GS382" s="100"/>
      <c r="GT382" s="100"/>
      <c r="GU382" s="100"/>
      <c r="GV382" s="100"/>
      <c r="GW382" s="100"/>
      <c r="GX382" s="100"/>
      <c r="GY382" s="100"/>
      <c r="GZ382" s="100"/>
      <c r="HA382" s="100"/>
      <c r="HB382" s="100"/>
      <c r="HC382" s="100"/>
      <c r="HD382" s="100"/>
      <c r="HE382" s="100"/>
      <c r="HF382" s="100"/>
      <c r="HG382" s="100"/>
      <c r="HH382" s="100"/>
      <c r="HI382" s="100"/>
      <c r="HJ382" s="100"/>
      <c r="HK382" s="100"/>
      <c r="HL382" s="100"/>
      <c r="HM382" s="100"/>
      <c r="HN382" s="100"/>
      <c r="HO382" s="100"/>
      <c r="HP382" s="100"/>
      <c r="HQ382" s="100"/>
      <c r="HR382" s="100"/>
      <c r="HS382" s="100"/>
      <c r="HT382" s="100"/>
      <c r="HU382" s="100"/>
      <c r="HV382" s="100"/>
      <c r="HW382" s="100"/>
      <c r="HX382" s="100"/>
      <c r="HY382" s="100"/>
      <c r="HZ382" s="100"/>
      <c r="IA382" s="100"/>
      <c r="IB382" s="100"/>
      <c r="IC382" s="100"/>
      <c r="ID382" s="100"/>
      <c r="IE382" s="100"/>
      <c r="IF382" s="100"/>
      <c r="IG382" s="100"/>
      <c r="IH382" s="100"/>
      <c r="II382" s="100"/>
      <c r="IJ382" s="100"/>
      <c r="IK382" s="100"/>
      <c r="IL382" s="100"/>
      <c r="IM382" s="100"/>
      <c r="IN382" s="100"/>
      <c r="IO382" s="100"/>
      <c r="IP382" s="100"/>
      <c r="IQ382" s="100"/>
      <c r="IR382" s="100"/>
      <c r="IS382" s="100"/>
      <c r="IT382" s="100"/>
      <c r="IU382" s="100"/>
      <c r="IV382" s="100"/>
      <c r="IW382" s="100"/>
      <c r="IX382" s="100"/>
      <c r="IY382" s="100"/>
      <c r="IZ382" s="100"/>
      <c r="JA382" s="100"/>
      <c r="JB382" s="100"/>
      <c r="JC382" s="100"/>
      <c r="JD382" s="100"/>
      <c r="JE382" s="100"/>
      <c r="JF382" s="100"/>
      <c r="JG382" s="100"/>
      <c r="JH382" s="100"/>
      <c r="JI382" s="100"/>
      <c r="JJ382" s="100"/>
      <c r="JK382" s="100"/>
      <c r="JL382" s="100"/>
      <c r="JM382" s="100"/>
      <c r="JN382" s="100"/>
      <c r="JO382" s="100"/>
      <c r="JP382" s="100"/>
      <c r="JQ382" s="100"/>
      <c r="JR382" s="100"/>
      <c r="JS382" s="100"/>
      <c r="JT382" s="100"/>
      <c r="JU382" s="100"/>
      <c r="JV382" s="100"/>
      <c r="JW382" s="100"/>
      <c r="JX382" s="100"/>
      <c r="JY382" s="100"/>
      <c r="JZ382" s="100"/>
      <c r="KA382" s="100"/>
      <c r="KB382" s="100"/>
      <c r="KC382" s="100"/>
      <c r="KD382" s="100"/>
      <c r="KE382" s="100"/>
      <c r="KF382" s="100"/>
      <c r="KG382" s="100"/>
      <c r="KH382" s="145"/>
      <c r="KI382" s="145"/>
      <c r="KJ382" s="145"/>
      <c r="KK382" s="145"/>
      <c r="KL382" s="145"/>
      <c r="KM382" s="145"/>
      <c r="KN382" s="145"/>
      <c r="KO382" s="145"/>
      <c r="KP382" s="145"/>
      <c r="KQ382" s="145"/>
    </row>
    <row r="383" spans="1:303" s="144" customFormat="1" ht="15" customHeight="1" x14ac:dyDescent="0.25">
      <c r="A383" s="61" t="s">
        <v>491</v>
      </c>
      <c r="B383" s="53" t="s">
        <v>514</v>
      </c>
      <c r="C383" s="105" t="s">
        <v>944</v>
      </c>
      <c r="D383" s="61" t="s">
        <v>463</v>
      </c>
      <c r="E383" s="61" t="s">
        <v>417</v>
      </c>
      <c r="F383" s="61" t="s">
        <v>418</v>
      </c>
      <c r="G383" s="61" t="s">
        <v>1687</v>
      </c>
      <c r="H383" s="55" t="s">
        <v>521</v>
      </c>
      <c r="I383" s="169"/>
      <c r="J383" s="55" t="s">
        <v>967</v>
      </c>
      <c r="K383" s="182" t="s">
        <v>1803</v>
      </c>
      <c r="L383" s="55"/>
      <c r="M383" s="55"/>
      <c r="N383" s="55"/>
      <c r="O383" s="55"/>
      <c r="P383" s="55"/>
      <c r="Q383" s="55"/>
      <c r="R383" s="55"/>
      <c r="S383" s="55"/>
      <c r="T383" s="55"/>
      <c r="U383" s="55"/>
      <c r="V383" s="55"/>
      <c r="W383" s="135"/>
      <c r="X383" s="55"/>
      <c r="Y383" s="55"/>
      <c r="Z383" s="55" t="s">
        <v>1083</v>
      </c>
      <c r="AA383" s="55"/>
      <c r="AB383" s="55"/>
      <c r="AC383" s="55"/>
      <c r="AD383" s="55"/>
      <c r="AE383" s="165">
        <f>COUNTA(L383:AD383)</f>
        <v>1</v>
      </c>
      <c r="AF383" s="399">
        <f>AE383/VLOOKUP(D383,$AI$13:$AJ$21,2,FALSE)</f>
        <v>7.6923076923076927E-2</v>
      </c>
      <c r="AG383" s="61"/>
      <c r="AH383" s="100"/>
      <c r="AI383" s="100"/>
      <c r="AJ383" s="100"/>
      <c r="AK383" s="100"/>
      <c r="AL383" s="100"/>
      <c r="AM383" s="100"/>
      <c r="AN383" s="100"/>
      <c r="AO383" s="100"/>
      <c r="AP383" s="100"/>
      <c r="AQ383" s="100"/>
      <c r="AR383" s="100"/>
      <c r="AS383" s="100"/>
      <c r="AT383" s="100"/>
      <c r="AU383" s="100"/>
      <c r="AV383" s="100"/>
      <c r="AW383" s="100"/>
      <c r="AX383" s="100"/>
      <c r="AY383" s="100"/>
      <c r="AZ383" s="100"/>
      <c r="BA383" s="100"/>
      <c r="BB383" s="100"/>
      <c r="BC383" s="100"/>
      <c r="BD383" s="100"/>
      <c r="BE383" s="100"/>
      <c r="BF383" s="100"/>
      <c r="BG383" s="100"/>
      <c r="BH383" s="100"/>
      <c r="BI383" s="100"/>
      <c r="BJ383" s="100"/>
      <c r="BK383" s="100"/>
      <c r="BL383" s="100"/>
      <c r="BM383" s="100"/>
      <c r="BN383" s="100"/>
      <c r="BO383" s="100"/>
      <c r="BP383" s="100"/>
      <c r="BQ383" s="100"/>
      <c r="BR383" s="100"/>
      <c r="BS383" s="100"/>
      <c r="BT383" s="100"/>
      <c r="BU383" s="100"/>
      <c r="BV383" s="100"/>
      <c r="BW383" s="100"/>
      <c r="BX383" s="100"/>
      <c r="BY383" s="100"/>
      <c r="BZ383" s="100"/>
      <c r="CA383" s="100"/>
      <c r="CB383" s="100"/>
      <c r="CC383" s="100"/>
      <c r="CD383" s="100"/>
      <c r="CE383" s="100"/>
      <c r="CF383" s="100"/>
      <c r="CG383" s="100"/>
      <c r="CH383" s="100"/>
      <c r="CI383" s="100"/>
      <c r="CJ383" s="100"/>
      <c r="CK383" s="100"/>
      <c r="CL383" s="100"/>
      <c r="CM383" s="100"/>
      <c r="CN383" s="100"/>
      <c r="CO383" s="100"/>
      <c r="CP383" s="100"/>
      <c r="CQ383" s="100"/>
      <c r="CR383" s="100"/>
      <c r="CS383" s="100"/>
      <c r="CT383" s="100"/>
      <c r="CU383" s="100"/>
      <c r="CV383" s="100"/>
      <c r="CW383" s="100"/>
      <c r="CX383" s="100"/>
      <c r="CY383" s="100"/>
      <c r="CZ383" s="100"/>
      <c r="DA383" s="100"/>
      <c r="DB383" s="100"/>
      <c r="DC383" s="100"/>
      <c r="DD383" s="100"/>
      <c r="DE383" s="100"/>
      <c r="DF383" s="100"/>
      <c r="DG383" s="100"/>
      <c r="DH383" s="100"/>
      <c r="DI383" s="100"/>
      <c r="DJ383" s="100"/>
      <c r="DK383" s="100"/>
      <c r="DL383" s="100"/>
      <c r="DM383" s="100"/>
      <c r="DN383" s="100"/>
      <c r="DO383" s="100"/>
      <c r="DP383" s="100"/>
      <c r="DQ383" s="100"/>
      <c r="DR383" s="100"/>
      <c r="DS383" s="100"/>
      <c r="DT383" s="100"/>
      <c r="DU383" s="100"/>
      <c r="DV383" s="100"/>
      <c r="DW383" s="100"/>
      <c r="DX383" s="100"/>
      <c r="DY383" s="100"/>
      <c r="DZ383" s="100"/>
      <c r="EA383" s="100"/>
      <c r="EB383" s="100"/>
      <c r="EC383" s="100"/>
      <c r="ED383" s="100"/>
      <c r="EE383" s="100"/>
      <c r="EF383" s="100"/>
      <c r="EG383" s="100"/>
      <c r="EH383" s="100"/>
      <c r="EI383" s="100"/>
      <c r="EJ383" s="100"/>
      <c r="EK383" s="100"/>
      <c r="EL383" s="100"/>
      <c r="EM383" s="100"/>
      <c r="EN383" s="100"/>
      <c r="EO383" s="100"/>
      <c r="EP383" s="100"/>
      <c r="EQ383" s="100"/>
      <c r="ER383" s="100"/>
      <c r="ES383" s="100"/>
      <c r="ET383" s="100"/>
      <c r="EU383" s="100"/>
      <c r="EV383" s="100"/>
      <c r="EW383" s="100"/>
      <c r="EX383" s="100"/>
      <c r="EY383" s="100"/>
      <c r="EZ383" s="100"/>
      <c r="FA383" s="100"/>
      <c r="FB383" s="100"/>
      <c r="FC383" s="100"/>
      <c r="FD383" s="100"/>
      <c r="FE383" s="100"/>
      <c r="FF383" s="100"/>
      <c r="FG383" s="100"/>
      <c r="FH383" s="100"/>
      <c r="FI383" s="100"/>
      <c r="FJ383" s="100"/>
      <c r="FK383" s="100"/>
      <c r="FL383" s="100"/>
      <c r="FM383" s="100"/>
      <c r="FN383" s="100"/>
      <c r="FO383" s="100"/>
      <c r="FP383" s="100"/>
      <c r="FQ383" s="100"/>
      <c r="FR383" s="100"/>
      <c r="FS383" s="100"/>
      <c r="FT383" s="100"/>
      <c r="FU383" s="100"/>
      <c r="FV383" s="100"/>
      <c r="FW383" s="100"/>
      <c r="FX383" s="100"/>
      <c r="FY383" s="100"/>
      <c r="FZ383" s="100"/>
      <c r="GA383" s="100"/>
      <c r="GB383" s="100"/>
      <c r="GC383" s="100"/>
      <c r="GD383" s="100"/>
      <c r="GE383" s="100"/>
      <c r="GF383" s="100"/>
      <c r="GG383" s="100"/>
      <c r="GH383" s="100"/>
      <c r="GI383" s="100"/>
      <c r="GJ383" s="100"/>
      <c r="GK383" s="100"/>
      <c r="GL383" s="100"/>
      <c r="GM383" s="100"/>
      <c r="GN383" s="100"/>
      <c r="GO383" s="100"/>
      <c r="GP383" s="100"/>
      <c r="GQ383" s="100"/>
      <c r="GR383" s="100"/>
      <c r="GS383" s="100"/>
      <c r="GT383" s="100"/>
      <c r="GU383" s="100"/>
      <c r="GV383" s="100"/>
      <c r="GW383" s="100"/>
      <c r="GX383" s="100"/>
      <c r="GY383" s="100"/>
      <c r="GZ383" s="100"/>
      <c r="HA383" s="100"/>
      <c r="HB383" s="100"/>
      <c r="HC383" s="100"/>
      <c r="HD383" s="100"/>
      <c r="HE383" s="100"/>
      <c r="HF383" s="100"/>
      <c r="HG383" s="100"/>
      <c r="HH383" s="100"/>
      <c r="HI383" s="100"/>
      <c r="HJ383" s="100"/>
      <c r="HK383" s="100"/>
      <c r="HL383" s="100"/>
      <c r="HM383" s="100"/>
      <c r="HN383" s="100"/>
      <c r="HO383" s="100"/>
      <c r="HP383" s="100"/>
      <c r="HQ383" s="100"/>
      <c r="HR383" s="100"/>
      <c r="HS383" s="100"/>
      <c r="HT383" s="100"/>
      <c r="HU383" s="100"/>
      <c r="HV383" s="100"/>
      <c r="HW383" s="100"/>
      <c r="HX383" s="100"/>
      <c r="HY383" s="100"/>
      <c r="HZ383" s="100"/>
      <c r="IA383" s="100"/>
      <c r="IB383" s="100"/>
      <c r="IC383" s="100"/>
      <c r="ID383" s="100"/>
      <c r="IE383" s="100"/>
      <c r="IF383" s="100"/>
      <c r="IG383" s="100"/>
      <c r="IH383" s="100"/>
      <c r="II383" s="100"/>
      <c r="IJ383" s="100"/>
      <c r="IK383" s="100"/>
      <c r="IL383" s="100"/>
      <c r="IM383" s="100"/>
      <c r="IN383" s="100"/>
      <c r="IO383" s="100"/>
      <c r="IP383" s="100"/>
      <c r="IQ383" s="100"/>
      <c r="IR383" s="100"/>
      <c r="IS383" s="100"/>
      <c r="IT383" s="100"/>
      <c r="IU383" s="100"/>
      <c r="IV383" s="100"/>
      <c r="IW383" s="100"/>
      <c r="IX383" s="100"/>
      <c r="IY383" s="100"/>
      <c r="IZ383" s="100"/>
      <c r="JA383" s="100"/>
      <c r="JB383" s="100"/>
      <c r="JC383" s="100"/>
      <c r="JD383" s="100"/>
      <c r="JE383" s="100"/>
      <c r="JF383" s="100"/>
      <c r="JG383" s="100"/>
      <c r="JH383" s="100"/>
      <c r="JI383" s="100"/>
      <c r="JJ383" s="100"/>
      <c r="JK383" s="100"/>
      <c r="JL383" s="100"/>
      <c r="JM383" s="100"/>
      <c r="JN383" s="100"/>
      <c r="JO383" s="100"/>
      <c r="JP383" s="100"/>
      <c r="JQ383" s="100"/>
      <c r="JR383" s="100"/>
      <c r="JS383" s="100"/>
      <c r="JT383" s="100"/>
      <c r="JU383" s="100"/>
      <c r="JV383" s="100"/>
      <c r="JW383" s="100"/>
      <c r="JX383" s="100"/>
      <c r="JY383" s="100"/>
      <c r="JZ383" s="100"/>
      <c r="KA383" s="100"/>
      <c r="KB383" s="100"/>
      <c r="KC383" s="100"/>
      <c r="KD383" s="100"/>
      <c r="KE383" s="100"/>
      <c r="KF383" s="100"/>
      <c r="KG383" s="100"/>
      <c r="KH383" s="145"/>
      <c r="KI383" s="145"/>
      <c r="KJ383" s="145"/>
      <c r="KK383" s="145"/>
      <c r="KL383" s="145"/>
      <c r="KM383" s="145"/>
      <c r="KN383" s="145"/>
      <c r="KO383" s="145"/>
      <c r="KP383" s="145"/>
      <c r="KQ383" s="145"/>
    </row>
    <row r="384" spans="1:303" s="144" customFormat="1" ht="15" customHeight="1" x14ac:dyDescent="0.25">
      <c r="A384" s="61" t="s">
        <v>489</v>
      </c>
      <c r="B384" s="53" t="s">
        <v>1094</v>
      </c>
      <c r="C384" s="105" t="s">
        <v>944</v>
      </c>
      <c r="D384" s="61" t="s">
        <v>463</v>
      </c>
      <c r="E384" s="61" t="s">
        <v>417</v>
      </c>
      <c r="F384" s="61" t="s">
        <v>418</v>
      </c>
      <c r="G384" s="61" t="s">
        <v>1432</v>
      </c>
      <c r="H384" s="55" t="s">
        <v>521</v>
      </c>
      <c r="I384" s="169"/>
      <c r="J384" s="55"/>
      <c r="K384" s="182" t="s">
        <v>1802</v>
      </c>
      <c r="L384" s="55"/>
      <c r="M384" s="55"/>
      <c r="N384" s="55"/>
      <c r="O384" s="55"/>
      <c r="P384" s="55"/>
      <c r="Q384" s="55"/>
      <c r="R384" s="55"/>
      <c r="S384" s="55"/>
      <c r="T384" s="55"/>
      <c r="U384" s="55"/>
      <c r="V384" s="55"/>
      <c r="W384" s="135"/>
      <c r="X384" s="55"/>
      <c r="Y384" s="55"/>
      <c r="Z384" s="55" t="s">
        <v>1083</v>
      </c>
      <c r="AA384" s="55"/>
      <c r="AB384" s="55"/>
      <c r="AC384" s="55"/>
      <c r="AD384" s="55"/>
      <c r="AE384" s="165">
        <f>COUNTA(L384:AD384)</f>
        <v>1</v>
      </c>
      <c r="AF384" s="399">
        <f>AE384/VLOOKUP(D384,$AI$13:$AJ$21,2,FALSE)</f>
        <v>7.6923076923076927E-2</v>
      </c>
      <c r="AG384" s="61"/>
      <c r="AH384" s="60"/>
      <c r="AI384" s="60"/>
      <c r="AJ384" s="60"/>
      <c r="AK384" s="60"/>
      <c r="AL384" s="60"/>
      <c r="AM384" s="60"/>
      <c r="AN384" s="60"/>
      <c r="AO384" s="60"/>
      <c r="AP384" s="60"/>
      <c r="AQ384" s="60"/>
      <c r="AR384" s="60"/>
      <c r="AS384" s="60"/>
      <c r="AT384" s="60"/>
      <c r="AU384" s="60"/>
      <c r="AV384" s="60"/>
      <c r="AW384" s="60"/>
      <c r="AX384" s="60"/>
      <c r="AY384" s="60"/>
      <c r="AZ384" s="60"/>
      <c r="BA384" s="60"/>
      <c r="BB384" s="60"/>
      <c r="BC384" s="60"/>
      <c r="BD384" s="60"/>
      <c r="BE384" s="60"/>
      <c r="BF384" s="60"/>
      <c r="BG384" s="60"/>
      <c r="BH384" s="60"/>
      <c r="BI384" s="60"/>
      <c r="BJ384" s="60"/>
      <c r="BK384" s="60"/>
      <c r="BL384" s="60"/>
      <c r="BM384" s="60"/>
      <c r="BN384" s="60"/>
      <c r="BO384" s="60"/>
      <c r="BP384" s="60"/>
      <c r="BQ384" s="60"/>
      <c r="BR384" s="60"/>
      <c r="BS384" s="60"/>
      <c r="BT384" s="60"/>
      <c r="BU384" s="60"/>
      <c r="BV384" s="60"/>
      <c r="BW384" s="60"/>
      <c r="BX384" s="60"/>
      <c r="BY384" s="60"/>
      <c r="BZ384" s="60"/>
      <c r="CA384" s="60"/>
      <c r="CB384" s="60"/>
      <c r="CC384" s="60"/>
      <c r="CD384" s="60"/>
      <c r="CE384" s="60"/>
      <c r="CF384" s="60"/>
      <c r="CG384" s="60"/>
      <c r="CH384" s="60"/>
      <c r="CI384" s="60"/>
      <c r="CJ384" s="60"/>
      <c r="CK384" s="60"/>
      <c r="CL384" s="60"/>
      <c r="CM384" s="60"/>
      <c r="CN384" s="60"/>
      <c r="CO384" s="60"/>
      <c r="CP384" s="60"/>
      <c r="CQ384" s="60"/>
      <c r="CR384" s="60"/>
      <c r="CS384" s="60"/>
      <c r="CT384" s="60"/>
      <c r="CU384" s="60"/>
      <c r="CV384" s="60"/>
      <c r="CW384" s="60"/>
      <c r="CX384" s="60"/>
      <c r="CY384" s="60"/>
      <c r="CZ384" s="60"/>
      <c r="DA384" s="60"/>
      <c r="DB384" s="60"/>
      <c r="DC384" s="60"/>
      <c r="DD384" s="60"/>
      <c r="DE384" s="60"/>
      <c r="DF384" s="60"/>
      <c r="DG384" s="60"/>
      <c r="DH384" s="60"/>
      <c r="DI384" s="60"/>
      <c r="DJ384" s="60"/>
      <c r="DK384" s="60"/>
      <c r="DL384" s="60"/>
      <c r="DM384" s="60"/>
      <c r="DN384" s="60"/>
      <c r="DO384" s="60"/>
      <c r="DP384" s="60"/>
      <c r="DQ384" s="60"/>
      <c r="DR384" s="60"/>
      <c r="DS384" s="60"/>
      <c r="DT384" s="60"/>
      <c r="DU384" s="60"/>
      <c r="DV384" s="60"/>
      <c r="DW384" s="60"/>
      <c r="DX384" s="60"/>
      <c r="DY384" s="60"/>
      <c r="DZ384" s="60"/>
      <c r="EA384" s="60"/>
      <c r="EB384" s="60"/>
      <c r="EC384" s="60"/>
      <c r="ED384" s="60"/>
      <c r="EE384" s="60"/>
      <c r="EF384" s="60"/>
      <c r="EG384" s="60"/>
      <c r="EH384" s="60"/>
      <c r="EI384" s="60"/>
      <c r="EJ384" s="60"/>
      <c r="EK384" s="60"/>
      <c r="EL384" s="60"/>
      <c r="EM384" s="60"/>
      <c r="EN384" s="60"/>
      <c r="EO384" s="60"/>
      <c r="EP384" s="60"/>
      <c r="EQ384" s="60"/>
      <c r="ER384" s="60"/>
      <c r="ES384" s="60"/>
      <c r="ET384" s="60"/>
      <c r="EU384" s="60"/>
      <c r="EV384" s="60"/>
      <c r="EW384" s="60"/>
      <c r="EX384" s="60"/>
      <c r="EY384" s="60"/>
      <c r="EZ384" s="60"/>
      <c r="FA384" s="60"/>
      <c r="FB384" s="60"/>
      <c r="FC384" s="60"/>
      <c r="FD384" s="60"/>
      <c r="FE384" s="60"/>
      <c r="FF384" s="60"/>
      <c r="FG384" s="60"/>
      <c r="FH384" s="60"/>
      <c r="FI384" s="60"/>
      <c r="FJ384" s="60"/>
      <c r="FK384" s="60"/>
      <c r="FL384" s="60"/>
      <c r="FM384" s="60"/>
      <c r="FN384" s="60"/>
      <c r="FO384" s="60"/>
      <c r="FP384" s="60"/>
      <c r="FQ384" s="60"/>
      <c r="FR384" s="60"/>
      <c r="FS384" s="60"/>
      <c r="FT384" s="60"/>
      <c r="FU384" s="60"/>
      <c r="FV384" s="60"/>
      <c r="FW384" s="60"/>
      <c r="FX384" s="60"/>
      <c r="FY384" s="60"/>
      <c r="FZ384" s="60"/>
      <c r="GA384" s="60"/>
      <c r="GB384" s="60"/>
      <c r="GC384" s="60"/>
      <c r="GD384" s="60"/>
      <c r="GE384" s="60"/>
      <c r="GF384" s="60"/>
      <c r="GG384" s="60"/>
      <c r="GH384" s="60"/>
      <c r="GI384" s="60"/>
      <c r="GJ384" s="60"/>
      <c r="GK384" s="60"/>
      <c r="GL384" s="60"/>
      <c r="GM384" s="60"/>
      <c r="GN384" s="60"/>
      <c r="GO384" s="60"/>
      <c r="GP384" s="60"/>
      <c r="GQ384" s="60"/>
      <c r="GR384" s="60"/>
      <c r="GS384" s="60"/>
      <c r="GT384" s="60"/>
      <c r="GU384" s="60"/>
      <c r="GV384" s="60"/>
      <c r="GW384" s="60"/>
      <c r="GX384" s="60"/>
      <c r="GY384" s="60"/>
      <c r="GZ384" s="60"/>
      <c r="HA384" s="60"/>
      <c r="HB384" s="60"/>
      <c r="HC384" s="60"/>
      <c r="HD384" s="60"/>
      <c r="HE384" s="60"/>
      <c r="HF384" s="60"/>
      <c r="HG384" s="60"/>
      <c r="HH384" s="60"/>
      <c r="HI384" s="60"/>
      <c r="HJ384" s="60"/>
      <c r="HK384" s="60"/>
      <c r="HL384" s="60"/>
      <c r="HM384" s="60"/>
      <c r="HN384" s="60"/>
      <c r="HO384" s="60"/>
      <c r="HP384" s="60"/>
      <c r="HQ384" s="60"/>
      <c r="HR384" s="60"/>
      <c r="HS384" s="60"/>
      <c r="HT384" s="60"/>
      <c r="HU384" s="60"/>
      <c r="HV384" s="60"/>
      <c r="HW384" s="60"/>
      <c r="HX384" s="60"/>
      <c r="HY384" s="60"/>
      <c r="HZ384" s="60"/>
      <c r="IA384" s="60"/>
      <c r="IB384" s="60"/>
      <c r="IC384" s="60"/>
      <c r="ID384" s="60"/>
      <c r="IE384" s="60"/>
      <c r="IF384" s="60"/>
      <c r="IG384" s="60"/>
      <c r="IH384" s="60"/>
      <c r="II384" s="60"/>
      <c r="IJ384" s="60"/>
      <c r="IK384" s="60"/>
      <c r="IL384" s="60"/>
      <c r="IM384" s="60"/>
      <c r="IN384" s="60"/>
      <c r="IO384" s="60"/>
      <c r="IP384" s="60"/>
      <c r="IQ384" s="60"/>
      <c r="IR384" s="60"/>
      <c r="IS384" s="60"/>
      <c r="IT384" s="60"/>
      <c r="IU384" s="60"/>
      <c r="IV384" s="60"/>
      <c r="IW384" s="60"/>
      <c r="IX384" s="60"/>
      <c r="IY384" s="60"/>
      <c r="IZ384" s="60"/>
      <c r="JA384" s="60"/>
      <c r="JB384" s="60"/>
      <c r="JC384" s="60"/>
      <c r="JD384" s="60"/>
      <c r="JE384" s="60"/>
      <c r="JF384" s="60"/>
      <c r="JG384" s="60"/>
      <c r="JH384" s="60"/>
      <c r="JI384" s="60"/>
      <c r="JJ384" s="60"/>
      <c r="JK384" s="60"/>
      <c r="JL384" s="60"/>
      <c r="JM384" s="60"/>
      <c r="JN384" s="60"/>
      <c r="JO384" s="60"/>
      <c r="JP384" s="60"/>
      <c r="JQ384" s="60"/>
      <c r="JR384" s="60"/>
      <c r="JS384" s="60"/>
      <c r="JT384" s="60"/>
      <c r="JU384" s="60"/>
      <c r="JV384" s="60"/>
      <c r="JW384" s="60"/>
      <c r="JX384" s="60"/>
      <c r="JY384" s="60"/>
      <c r="JZ384" s="60"/>
      <c r="KA384" s="60"/>
      <c r="KB384" s="60"/>
      <c r="KC384" s="60"/>
      <c r="KD384" s="60"/>
      <c r="KE384" s="60"/>
      <c r="KF384" s="60"/>
      <c r="KG384" s="60"/>
      <c r="KH384" s="145"/>
      <c r="KI384" s="145"/>
      <c r="KJ384" s="145"/>
      <c r="KK384" s="145"/>
      <c r="KL384" s="145"/>
      <c r="KM384" s="145"/>
      <c r="KN384" s="145"/>
      <c r="KO384" s="145"/>
      <c r="KP384" s="145"/>
      <c r="KQ384" s="145"/>
    </row>
    <row r="385" spans="1:303" s="144" customFormat="1" ht="15" customHeight="1" x14ac:dyDescent="0.25">
      <c r="A385" s="61" t="s">
        <v>1095</v>
      </c>
      <c r="B385" s="53" t="s">
        <v>1096</v>
      </c>
      <c r="C385" s="105" t="s">
        <v>944</v>
      </c>
      <c r="D385" s="61" t="s">
        <v>463</v>
      </c>
      <c r="E385" s="61" t="s">
        <v>417</v>
      </c>
      <c r="F385" s="61" t="s">
        <v>418</v>
      </c>
      <c r="G385" s="61" t="s">
        <v>1687</v>
      </c>
      <c r="H385" s="55" t="s">
        <v>521</v>
      </c>
      <c r="I385" s="169"/>
      <c r="J385" s="55"/>
      <c r="K385" s="182" t="s">
        <v>531</v>
      </c>
      <c r="L385" s="55"/>
      <c r="M385" s="55"/>
      <c r="N385" s="55"/>
      <c r="O385" s="55"/>
      <c r="P385" s="55"/>
      <c r="Q385" s="55"/>
      <c r="R385" s="55"/>
      <c r="S385" s="55"/>
      <c r="T385" s="55"/>
      <c r="U385" s="55"/>
      <c r="V385" s="55"/>
      <c r="W385" s="135"/>
      <c r="X385" s="55"/>
      <c r="Y385" s="55"/>
      <c r="Z385" s="55" t="s">
        <v>1680</v>
      </c>
      <c r="AA385" s="55"/>
      <c r="AB385" s="55"/>
      <c r="AC385" s="55"/>
      <c r="AD385" s="55"/>
      <c r="AE385" s="165">
        <f>COUNTA(L385:AD385)</f>
        <v>1</v>
      </c>
      <c r="AF385" s="399">
        <f>AE385/VLOOKUP(D385,$AI$13:$AJ$21,2,FALSE)</f>
        <v>7.6923076923076927E-2</v>
      </c>
      <c r="AG385" s="61"/>
      <c r="AH385" s="100"/>
      <c r="AI385" s="100"/>
      <c r="AJ385" s="100"/>
      <c r="AK385" s="100"/>
      <c r="AL385" s="100"/>
      <c r="AM385" s="100"/>
      <c r="AN385" s="100"/>
      <c r="AO385" s="100"/>
      <c r="AP385" s="100"/>
      <c r="AQ385" s="100"/>
      <c r="AR385" s="100"/>
      <c r="AS385" s="100"/>
      <c r="AT385" s="100"/>
      <c r="AU385" s="100"/>
      <c r="AV385" s="100"/>
      <c r="AW385" s="100"/>
      <c r="AX385" s="100"/>
      <c r="AY385" s="100"/>
      <c r="AZ385" s="100"/>
      <c r="BA385" s="100"/>
      <c r="BB385" s="100"/>
      <c r="BC385" s="100"/>
      <c r="BD385" s="100"/>
      <c r="BE385" s="100"/>
      <c r="BF385" s="100"/>
      <c r="BG385" s="100"/>
      <c r="BH385" s="100"/>
      <c r="BI385" s="100"/>
      <c r="BJ385" s="100"/>
      <c r="BK385" s="100"/>
      <c r="BL385" s="100"/>
      <c r="BM385" s="100"/>
      <c r="BN385" s="100"/>
      <c r="BO385" s="100"/>
      <c r="BP385" s="100"/>
      <c r="BQ385" s="100"/>
      <c r="BR385" s="100"/>
      <c r="BS385" s="100"/>
      <c r="BT385" s="100"/>
      <c r="BU385" s="100"/>
      <c r="BV385" s="100"/>
      <c r="BW385" s="100"/>
      <c r="BX385" s="100"/>
      <c r="BY385" s="100"/>
      <c r="BZ385" s="100"/>
      <c r="CA385" s="100"/>
      <c r="CB385" s="100"/>
      <c r="CC385" s="100"/>
      <c r="CD385" s="100"/>
      <c r="CE385" s="100"/>
      <c r="CF385" s="100"/>
      <c r="CG385" s="100"/>
      <c r="CH385" s="100"/>
      <c r="CI385" s="100"/>
      <c r="CJ385" s="100"/>
      <c r="CK385" s="100"/>
      <c r="CL385" s="100"/>
      <c r="CM385" s="100"/>
      <c r="CN385" s="100"/>
      <c r="CO385" s="100"/>
      <c r="CP385" s="100"/>
      <c r="CQ385" s="100"/>
      <c r="CR385" s="100"/>
      <c r="CS385" s="100"/>
      <c r="CT385" s="100"/>
      <c r="CU385" s="100"/>
      <c r="CV385" s="100"/>
      <c r="CW385" s="100"/>
      <c r="CX385" s="100"/>
      <c r="CY385" s="100"/>
      <c r="CZ385" s="100"/>
      <c r="DA385" s="100"/>
      <c r="DB385" s="100"/>
      <c r="DC385" s="100"/>
      <c r="DD385" s="100"/>
      <c r="DE385" s="100"/>
      <c r="DF385" s="100"/>
      <c r="DG385" s="100"/>
      <c r="DH385" s="100"/>
      <c r="DI385" s="100"/>
      <c r="DJ385" s="100"/>
      <c r="DK385" s="100"/>
      <c r="DL385" s="100"/>
      <c r="DM385" s="100"/>
      <c r="DN385" s="100"/>
      <c r="DO385" s="100"/>
      <c r="DP385" s="100"/>
      <c r="DQ385" s="100"/>
      <c r="DR385" s="100"/>
      <c r="DS385" s="100"/>
      <c r="DT385" s="100"/>
      <c r="DU385" s="100"/>
      <c r="DV385" s="100"/>
      <c r="DW385" s="100"/>
      <c r="DX385" s="100"/>
      <c r="DY385" s="100"/>
      <c r="DZ385" s="100"/>
      <c r="EA385" s="100"/>
      <c r="EB385" s="100"/>
      <c r="EC385" s="100"/>
      <c r="ED385" s="100"/>
      <c r="EE385" s="100"/>
      <c r="EF385" s="100"/>
      <c r="EG385" s="100"/>
      <c r="EH385" s="100"/>
      <c r="EI385" s="100"/>
      <c r="EJ385" s="100"/>
      <c r="EK385" s="100"/>
      <c r="EL385" s="100"/>
      <c r="EM385" s="100"/>
      <c r="EN385" s="100"/>
      <c r="EO385" s="100"/>
      <c r="EP385" s="100"/>
      <c r="EQ385" s="100"/>
      <c r="ER385" s="100"/>
      <c r="ES385" s="100"/>
      <c r="ET385" s="100"/>
      <c r="EU385" s="100"/>
      <c r="EV385" s="100"/>
      <c r="EW385" s="100"/>
      <c r="EX385" s="100"/>
      <c r="EY385" s="100"/>
      <c r="EZ385" s="100"/>
      <c r="FA385" s="100"/>
      <c r="FB385" s="100"/>
      <c r="FC385" s="100"/>
      <c r="FD385" s="100"/>
      <c r="FE385" s="100"/>
      <c r="FF385" s="100"/>
      <c r="FG385" s="100"/>
      <c r="FH385" s="100"/>
      <c r="FI385" s="100"/>
      <c r="FJ385" s="100"/>
      <c r="FK385" s="100"/>
      <c r="FL385" s="100"/>
      <c r="FM385" s="100"/>
      <c r="FN385" s="100"/>
      <c r="FO385" s="100"/>
      <c r="FP385" s="100"/>
      <c r="FQ385" s="100"/>
      <c r="FR385" s="100"/>
      <c r="FS385" s="100"/>
      <c r="FT385" s="100"/>
      <c r="FU385" s="100"/>
      <c r="FV385" s="100"/>
      <c r="FW385" s="100"/>
      <c r="FX385" s="100"/>
      <c r="FY385" s="100"/>
      <c r="FZ385" s="100"/>
      <c r="GA385" s="100"/>
      <c r="GB385" s="100"/>
      <c r="GC385" s="100"/>
      <c r="GD385" s="100"/>
      <c r="GE385" s="100"/>
      <c r="GF385" s="100"/>
      <c r="GG385" s="100"/>
      <c r="GH385" s="100"/>
      <c r="GI385" s="100"/>
      <c r="GJ385" s="100"/>
      <c r="GK385" s="100"/>
      <c r="GL385" s="100"/>
      <c r="GM385" s="100"/>
      <c r="GN385" s="100"/>
      <c r="GO385" s="100"/>
      <c r="GP385" s="100"/>
      <c r="GQ385" s="100"/>
      <c r="GR385" s="100"/>
      <c r="GS385" s="100"/>
      <c r="GT385" s="100"/>
      <c r="GU385" s="100"/>
      <c r="GV385" s="100"/>
      <c r="GW385" s="100"/>
      <c r="GX385" s="100"/>
      <c r="GY385" s="100"/>
      <c r="GZ385" s="100"/>
      <c r="HA385" s="100"/>
      <c r="HB385" s="100"/>
      <c r="HC385" s="100"/>
      <c r="HD385" s="100"/>
      <c r="HE385" s="100"/>
      <c r="HF385" s="100"/>
      <c r="HG385" s="100"/>
      <c r="HH385" s="100"/>
      <c r="HI385" s="100"/>
      <c r="HJ385" s="100"/>
      <c r="HK385" s="100"/>
      <c r="HL385" s="100"/>
      <c r="HM385" s="100"/>
      <c r="HN385" s="100"/>
      <c r="HO385" s="100"/>
      <c r="HP385" s="100"/>
      <c r="HQ385" s="100"/>
      <c r="HR385" s="100"/>
      <c r="HS385" s="100"/>
      <c r="HT385" s="100"/>
      <c r="HU385" s="100"/>
      <c r="HV385" s="100"/>
      <c r="HW385" s="100"/>
      <c r="HX385" s="100"/>
      <c r="HY385" s="100"/>
      <c r="HZ385" s="100"/>
      <c r="IA385" s="100"/>
      <c r="IB385" s="100"/>
      <c r="IC385" s="100"/>
      <c r="ID385" s="100"/>
      <c r="IE385" s="100"/>
      <c r="IF385" s="100"/>
      <c r="IG385" s="100"/>
      <c r="IH385" s="100"/>
      <c r="II385" s="100"/>
      <c r="IJ385" s="100"/>
      <c r="IK385" s="100"/>
      <c r="IL385" s="100"/>
      <c r="IM385" s="100"/>
      <c r="IN385" s="100"/>
      <c r="IO385" s="100"/>
      <c r="IP385" s="100"/>
      <c r="IQ385" s="100"/>
      <c r="IR385" s="100"/>
      <c r="IS385" s="100"/>
      <c r="IT385" s="100"/>
      <c r="IU385" s="100"/>
      <c r="IV385" s="100"/>
      <c r="IW385" s="100"/>
      <c r="IX385" s="100"/>
      <c r="IY385" s="100"/>
      <c r="IZ385" s="100"/>
      <c r="JA385" s="100"/>
      <c r="JB385" s="100"/>
      <c r="JC385" s="100"/>
      <c r="JD385" s="100"/>
      <c r="JE385" s="100"/>
      <c r="JF385" s="100"/>
      <c r="JG385" s="100"/>
      <c r="JH385" s="100"/>
      <c r="JI385" s="100"/>
      <c r="JJ385" s="100"/>
      <c r="JK385" s="100"/>
      <c r="JL385" s="100"/>
      <c r="JM385" s="100"/>
      <c r="JN385" s="100"/>
      <c r="JO385" s="100"/>
      <c r="JP385" s="100"/>
      <c r="JQ385" s="100"/>
      <c r="JR385" s="100"/>
      <c r="JS385" s="100"/>
      <c r="JT385" s="100"/>
      <c r="JU385" s="100"/>
      <c r="JV385" s="100"/>
      <c r="JW385" s="100"/>
      <c r="JX385" s="100"/>
      <c r="JY385" s="100"/>
      <c r="JZ385" s="100"/>
      <c r="KA385" s="100"/>
      <c r="KB385" s="100"/>
      <c r="KC385" s="100"/>
      <c r="KD385" s="100"/>
      <c r="KE385" s="100"/>
      <c r="KF385" s="100"/>
      <c r="KG385" s="100"/>
      <c r="KH385" s="145"/>
      <c r="KI385" s="145"/>
      <c r="KJ385" s="145"/>
      <c r="KK385" s="145"/>
      <c r="KL385" s="145"/>
      <c r="KM385" s="145"/>
      <c r="KN385" s="145"/>
      <c r="KO385" s="145"/>
      <c r="KP385" s="145"/>
      <c r="KQ385" s="145"/>
    </row>
    <row r="386" spans="1:303" s="144" customFormat="1" ht="15" customHeight="1" x14ac:dyDescent="0.25">
      <c r="A386" s="61" t="s">
        <v>240</v>
      </c>
      <c r="B386" s="53" t="s">
        <v>241</v>
      </c>
      <c r="C386" s="105" t="s">
        <v>944</v>
      </c>
      <c r="D386" s="61" t="s">
        <v>463</v>
      </c>
      <c r="E386" s="61" t="s">
        <v>417</v>
      </c>
      <c r="F386" s="61" t="s">
        <v>418</v>
      </c>
      <c r="G386" s="61" t="s">
        <v>1690</v>
      </c>
      <c r="H386" s="55" t="s">
        <v>521</v>
      </c>
      <c r="I386" s="169"/>
      <c r="J386" s="55" t="s">
        <v>967</v>
      </c>
      <c r="K386" s="182" t="s">
        <v>1803</v>
      </c>
      <c r="L386" s="55"/>
      <c r="M386" s="55"/>
      <c r="N386" s="55"/>
      <c r="O386" s="55"/>
      <c r="P386" s="55"/>
      <c r="Q386" s="55"/>
      <c r="R386" s="55"/>
      <c r="S386" s="55"/>
      <c r="T386" s="55"/>
      <c r="U386" s="55"/>
      <c r="V386" s="55"/>
      <c r="W386" s="135"/>
      <c r="X386" s="55"/>
      <c r="Y386" s="55"/>
      <c r="Z386" s="55" t="s">
        <v>1103</v>
      </c>
      <c r="AA386" s="55"/>
      <c r="AB386" s="55"/>
      <c r="AC386" s="55"/>
      <c r="AD386" s="55"/>
      <c r="AE386" s="165">
        <f>COUNTA(L386:AD386)</f>
        <v>1</v>
      </c>
      <c r="AF386" s="399">
        <f>AE386/VLOOKUP(D386,$AI$13:$AJ$21,2,FALSE)</f>
        <v>7.6923076923076927E-2</v>
      </c>
      <c r="AG386" s="109"/>
      <c r="AH386" s="100"/>
      <c r="AI386" s="100"/>
      <c r="AJ386" s="100"/>
      <c r="AK386" s="100"/>
      <c r="AL386" s="100"/>
      <c r="AM386" s="100"/>
      <c r="AN386" s="100"/>
      <c r="AO386" s="100"/>
      <c r="AP386" s="100"/>
      <c r="AQ386" s="100"/>
      <c r="AR386" s="100"/>
      <c r="AS386" s="100"/>
      <c r="AT386" s="100"/>
      <c r="AU386" s="100"/>
      <c r="AV386" s="100"/>
      <c r="AW386" s="100"/>
      <c r="AX386" s="100"/>
      <c r="AY386" s="100"/>
      <c r="AZ386" s="100"/>
      <c r="BA386" s="100"/>
      <c r="BB386" s="100"/>
      <c r="BC386" s="100"/>
      <c r="BD386" s="100"/>
      <c r="BE386" s="100"/>
      <c r="BF386" s="100"/>
      <c r="BG386" s="100"/>
      <c r="BH386" s="100"/>
      <c r="BI386" s="100"/>
      <c r="BJ386" s="100"/>
      <c r="BK386" s="100"/>
      <c r="BL386" s="100"/>
      <c r="BM386" s="100"/>
      <c r="BN386" s="100"/>
      <c r="BO386" s="100"/>
      <c r="BP386" s="100"/>
      <c r="BQ386" s="100"/>
      <c r="BR386" s="100"/>
      <c r="BS386" s="100"/>
      <c r="BT386" s="100"/>
      <c r="BU386" s="100"/>
      <c r="BV386" s="100"/>
      <c r="BW386" s="100"/>
      <c r="BX386" s="100"/>
      <c r="BY386" s="100"/>
      <c r="BZ386" s="100"/>
      <c r="CA386" s="100"/>
      <c r="CB386" s="100"/>
      <c r="CC386" s="100"/>
      <c r="CD386" s="100"/>
      <c r="CE386" s="100"/>
      <c r="CF386" s="100"/>
      <c r="CG386" s="100"/>
      <c r="CH386" s="100"/>
      <c r="CI386" s="100"/>
      <c r="CJ386" s="100"/>
      <c r="CK386" s="100"/>
      <c r="CL386" s="100"/>
      <c r="CM386" s="100"/>
      <c r="CN386" s="100"/>
      <c r="CO386" s="100"/>
      <c r="CP386" s="100"/>
      <c r="CQ386" s="100"/>
      <c r="CR386" s="100"/>
      <c r="CS386" s="100"/>
      <c r="CT386" s="100"/>
      <c r="CU386" s="100"/>
      <c r="CV386" s="100"/>
      <c r="CW386" s="100"/>
      <c r="CX386" s="100"/>
      <c r="CY386" s="100"/>
      <c r="CZ386" s="100"/>
      <c r="DA386" s="100"/>
      <c r="DB386" s="100"/>
      <c r="DC386" s="100"/>
      <c r="DD386" s="100"/>
      <c r="DE386" s="100"/>
      <c r="DF386" s="100"/>
      <c r="DG386" s="100"/>
      <c r="DH386" s="100"/>
      <c r="DI386" s="100"/>
      <c r="DJ386" s="100"/>
      <c r="DK386" s="100"/>
      <c r="DL386" s="100"/>
      <c r="DM386" s="100"/>
      <c r="DN386" s="100"/>
      <c r="DO386" s="100"/>
      <c r="DP386" s="100"/>
      <c r="DQ386" s="100"/>
      <c r="DR386" s="100"/>
      <c r="DS386" s="100"/>
      <c r="DT386" s="100"/>
      <c r="DU386" s="100"/>
      <c r="DV386" s="100"/>
      <c r="DW386" s="100"/>
      <c r="DX386" s="100"/>
      <c r="DY386" s="100"/>
      <c r="DZ386" s="100"/>
      <c r="EA386" s="100"/>
      <c r="EB386" s="100"/>
      <c r="EC386" s="100"/>
      <c r="ED386" s="100"/>
      <c r="EE386" s="100"/>
      <c r="EF386" s="100"/>
      <c r="EG386" s="100"/>
      <c r="EH386" s="100"/>
      <c r="EI386" s="100"/>
      <c r="EJ386" s="100"/>
      <c r="EK386" s="100"/>
      <c r="EL386" s="100"/>
      <c r="EM386" s="100"/>
      <c r="EN386" s="100"/>
      <c r="EO386" s="100"/>
      <c r="EP386" s="100"/>
      <c r="EQ386" s="100"/>
      <c r="ER386" s="100"/>
      <c r="ES386" s="100"/>
      <c r="ET386" s="100"/>
      <c r="EU386" s="100"/>
      <c r="EV386" s="100"/>
      <c r="EW386" s="100"/>
      <c r="EX386" s="100"/>
      <c r="EY386" s="100"/>
      <c r="EZ386" s="100"/>
      <c r="FA386" s="100"/>
      <c r="FB386" s="100"/>
      <c r="FC386" s="100"/>
      <c r="FD386" s="100"/>
      <c r="FE386" s="100"/>
      <c r="FF386" s="100"/>
      <c r="FG386" s="100"/>
      <c r="FH386" s="100"/>
      <c r="FI386" s="100"/>
      <c r="FJ386" s="100"/>
      <c r="FK386" s="100"/>
      <c r="FL386" s="100"/>
      <c r="FM386" s="100"/>
      <c r="FN386" s="100"/>
      <c r="FO386" s="100"/>
      <c r="FP386" s="100"/>
      <c r="FQ386" s="100"/>
      <c r="FR386" s="100"/>
      <c r="FS386" s="100"/>
      <c r="FT386" s="100"/>
      <c r="FU386" s="100"/>
      <c r="FV386" s="100"/>
      <c r="FW386" s="100"/>
      <c r="FX386" s="100"/>
      <c r="FY386" s="100"/>
      <c r="FZ386" s="100"/>
      <c r="GA386" s="100"/>
      <c r="GB386" s="100"/>
      <c r="GC386" s="100"/>
      <c r="GD386" s="100"/>
      <c r="GE386" s="100"/>
      <c r="GF386" s="100"/>
      <c r="GG386" s="100"/>
      <c r="GH386" s="100"/>
      <c r="GI386" s="100"/>
      <c r="GJ386" s="100"/>
      <c r="GK386" s="100"/>
      <c r="GL386" s="100"/>
      <c r="GM386" s="100"/>
      <c r="GN386" s="100"/>
      <c r="GO386" s="100"/>
      <c r="GP386" s="100"/>
      <c r="GQ386" s="100"/>
      <c r="GR386" s="100"/>
      <c r="GS386" s="100"/>
      <c r="GT386" s="100"/>
      <c r="GU386" s="100"/>
      <c r="GV386" s="100"/>
      <c r="GW386" s="100"/>
      <c r="GX386" s="100"/>
      <c r="GY386" s="100"/>
      <c r="GZ386" s="100"/>
      <c r="HA386" s="100"/>
      <c r="HB386" s="100"/>
      <c r="HC386" s="100"/>
      <c r="HD386" s="100"/>
      <c r="HE386" s="100"/>
      <c r="HF386" s="100"/>
      <c r="HG386" s="100"/>
      <c r="HH386" s="100"/>
      <c r="HI386" s="100"/>
      <c r="HJ386" s="100"/>
      <c r="HK386" s="100"/>
      <c r="HL386" s="100"/>
      <c r="HM386" s="100"/>
      <c r="HN386" s="100"/>
      <c r="HO386" s="100"/>
      <c r="HP386" s="100"/>
      <c r="HQ386" s="100"/>
      <c r="HR386" s="100"/>
      <c r="HS386" s="100"/>
      <c r="HT386" s="100"/>
      <c r="HU386" s="100"/>
      <c r="HV386" s="100"/>
      <c r="HW386" s="100"/>
      <c r="HX386" s="100"/>
      <c r="HY386" s="100"/>
      <c r="HZ386" s="100"/>
      <c r="IA386" s="100"/>
      <c r="IB386" s="100"/>
      <c r="IC386" s="100"/>
      <c r="ID386" s="100"/>
      <c r="IE386" s="100"/>
      <c r="IF386" s="100"/>
      <c r="IG386" s="100"/>
      <c r="IH386" s="100"/>
      <c r="II386" s="100"/>
      <c r="IJ386" s="100"/>
      <c r="IK386" s="100"/>
      <c r="IL386" s="100"/>
      <c r="IM386" s="100"/>
      <c r="IN386" s="100"/>
      <c r="IO386" s="100"/>
      <c r="IP386" s="100"/>
      <c r="IQ386" s="100"/>
      <c r="IR386" s="100"/>
      <c r="IS386" s="100"/>
      <c r="IT386" s="100"/>
      <c r="IU386" s="100"/>
      <c r="IV386" s="100"/>
      <c r="IW386" s="100"/>
      <c r="IX386" s="100"/>
      <c r="IY386" s="100"/>
      <c r="IZ386" s="100"/>
      <c r="JA386" s="100"/>
      <c r="JB386" s="100"/>
      <c r="JC386" s="100"/>
      <c r="JD386" s="100"/>
      <c r="JE386" s="100"/>
      <c r="JF386" s="100"/>
      <c r="JG386" s="100"/>
      <c r="JH386" s="100"/>
      <c r="JI386" s="100"/>
      <c r="JJ386" s="100"/>
      <c r="JK386" s="100"/>
      <c r="JL386" s="100"/>
      <c r="JM386" s="100"/>
      <c r="JN386" s="100"/>
      <c r="JO386" s="100"/>
      <c r="JP386" s="100"/>
      <c r="JQ386" s="100"/>
      <c r="JR386" s="100"/>
      <c r="JS386" s="100"/>
      <c r="JT386" s="100"/>
      <c r="JU386" s="100"/>
      <c r="JV386" s="100"/>
      <c r="JW386" s="100"/>
      <c r="JX386" s="100"/>
      <c r="JY386" s="100"/>
      <c r="JZ386" s="100"/>
      <c r="KA386" s="100"/>
      <c r="KB386" s="100"/>
      <c r="KC386" s="100"/>
      <c r="KD386" s="100"/>
      <c r="KE386" s="100"/>
      <c r="KF386" s="100"/>
      <c r="KG386" s="100"/>
      <c r="KH386" s="145"/>
      <c r="KI386" s="145"/>
      <c r="KJ386" s="145"/>
      <c r="KK386" s="145"/>
      <c r="KL386" s="145"/>
      <c r="KM386" s="145"/>
      <c r="KN386" s="145"/>
      <c r="KO386" s="145"/>
      <c r="KP386" s="145"/>
      <c r="KQ386" s="145"/>
    </row>
    <row r="387" spans="1:303" s="144" customFormat="1" ht="15" customHeight="1" x14ac:dyDescent="0.25">
      <c r="A387" s="61" t="s">
        <v>1472</v>
      </c>
      <c r="B387" s="53" t="s">
        <v>1473</v>
      </c>
      <c r="C387" s="105" t="s">
        <v>944</v>
      </c>
      <c r="D387" s="61" t="s">
        <v>463</v>
      </c>
      <c r="E387" s="61" t="s">
        <v>419</v>
      </c>
      <c r="F387" s="61" t="s">
        <v>420</v>
      </c>
      <c r="G387" s="61" t="s">
        <v>1415</v>
      </c>
      <c r="H387" s="55"/>
      <c r="I387" s="169"/>
      <c r="J387" s="55" t="s">
        <v>967</v>
      </c>
      <c r="K387" s="182" t="s">
        <v>1803</v>
      </c>
      <c r="L387" s="55"/>
      <c r="M387" s="55"/>
      <c r="N387" s="55"/>
      <c r="O387" s="55"/>
      <c r="P387" s="55"/>
      <c r="Q387" s="55"/>
      <c r="R387" s="55"/>
      <c r="S387" s="55"/>
      <c r="T387" s="55"/>
      <c r="U387" s="55"/>
      <c r="V387" s="55"/>
      <c r="W387" s="135"/>
      <c r="X387" s="55"/>
      <c r="Y387" s="55"/>
      <c r="Z387" s="55"/>
      <c r="AA387" s="55"/>
      <c r="AB387" s="55"/>
      <c r="AC387" s="55"/>
      <c r="AD387" s="55"/>
      <c r="AE387" s="165">
        <f>COUNTA(L387:AD387)</f>
        <v>0</v>
      </c>
      <c r="AF387" s="399">
        <f>AE387/VLOOKUP(D387,$AI$13:$AJ$21,2,FALSE)</f>
        <v>0</v>
      </c>
      <c r="AG387" s="61"/>
      <c r="AH387" s="100"/>
      <c r="AI387" s="100"/>
      <c r="AJ387" s="100"/>
      <c r="AK387" s="100"/>
      <c r="AL387" s="100"/>
      <c r="AM387" s="100"/>
      <c r="AN387" s="100"/>
      <c r="AO387" s="100"/>
      <c r="AP387" s="100"/>
      <c r="AQ387" s="100"/>
      <c r="AR387" s="100"/>
      <c r="AS387" s="100"/>
      <c r="AT387" s="100"/>
      <c r="AU387" s="100"/>
      <c r="AV387" s="100"/>
      <c r="AW387" s="100"/>
      <c r="AX387" s="100"/>
      <c r="AY387" s="100"/>
      <c r="AZ387" s="100"/>
      <c r="BA387" s="100"/>
      <c r="BB387" s="100"/>
      <c r="BC387" s="100"/>
      <c r="BD387" s="100"/>
      <c r="BE387" s="100"/>
      <c r="BF387" s="100"/>
      <c r="BG387" s="100"/>
      <c r="BH387" s="100"/>
      <c r="BI387" s="100"/>
      <c r="BJ387" s="100"/>
      <c r="BK387" s="100"/>
      <c r="BL387" s="100"/>
      <c r="BM387" s="100"/>
      <c r="BN387" s="100"/>
      <c r="BO387" s="100"/>
      <c r="BP387" s="100"/>
      <c r="BQ387" s="100"/>
      <c r="BR387" s="100"/>
      <c r="BS387" s="100"/>
      <c r="BT387" s="100"/>
      <c r="BU387" s="100"/>
      <c r="BV387" s="100"/>
      <c r="BW387" s="100"/>
      <c r="BX387" s="100"/>
      <c r="BY387" s="100"/>
      <c r="BZ387" s="100"/>
      <c r="CA387" s="100"/>
      <c r="CB387" s="100"/>
      <c r="CC387" s="100"/>
      <c r="CD387" s="100"/>
      <c r="CE387" s="100"/>
      <c r="CF387" s="100"/>
      <c r="CG387" s="100"/>
      <c r="CH387" s="100"/>
      <c r="CI387" s="100"/>
      <c r="CJ387" s="100"/>
      <c r="CK387" s="100"/>
      <c r="CL387" s="100"/>
      <c r="CM387" s="100"/>
      <c r="CN387" s="100"/>
      <c r="CO387" s="100"/>
      <c r="CP387" s="100"/>
      <c r="CQ387" s="100"/>
      <c r="CR387" s="100"/>
      <c r="CS387" s="100"/>
      <c r="CT387" s="100"/>
      <c r="CU387" s="100"/>
      <c r="CV387" s="100"/>
      <c r="CW387" s="100"/>
      <c r="CX387" s="100"/>
      <c r="CY387" s="100"/>
      <c r="CZ387" s="100"/>
      <c r="DA387" s="100"/>
      <c r="DB387" s="100"/>
      <c r="DC387" s="100"/>
      <c r="DD387" s="100"/>
      <c r="DE387" s="100"/>
      <c r="DF387" s="100"/>
      <c r="DG387" s="100"/>
      <c r="DH387" s="100"/>
      <c r="DI387" s="100"/>
      <c r="DJ387" s="100"/>
      <c r="DK387" s="100"/>
      <c r="DL387" s="100"/>
      <c r="DM387" s="100"/>
      <c r="DN387" s="100"/>
      <c r="DO387" s="100"/>
      <c r="DP387" s="100"/>
      <c r="DQ387" s="100"/>
      <c r="DR387" s="100"/>
      <c r="DS387" s="100"/>
      <c r="DT387" s="100"/>
      <c r="DU387" s="100"/>
      <c r="DV387" s="100"/>
      <c r="DW387" s="100"/>
      <c r="DX387" s="100"/>
      <c r="DY387" s="100"/>
      <c r="DZ387" s="100"/>
      <c r="EA387" s="100"/>
      <c r="EB387" s="100"/>
      <c r="EC387" s="100"/>
      <c r="ED387" s="100"/>
      <c r="EE387" s="100"/>
      <c r="EF387" s="100"/>
      <c r="EG387" s="100"/>
      <c r="EH387" s="100"/>
      <c r="EI387" s="100"/>
      <c r="EJ387" s="100"/>
      <c r="EK387" s="100"/>
      <c r="EL387" s="100"/>
      <c r="EM387" s="100"/>
      <c r="EN387" s="100"/>
      <c r="EO387" s="100"/>
      <c r="EP387" s="100"/>
      <c r="EQ387" s="100"/>
      <c r="ER387" s="100"/>
      <c r="ES387" s="100"/>
      <c r="ET387" s="100"/>
      <c r="EU387" s="100"/>
      <c r="EV387" s="100"/>
      <c r="EW387" s="100"/>
      <c r="EX387" s="100"/>
      <c r="EY387" s="100"/>
      <c r="EZ387" s="100"/>
      <c r="FA387" s="100"/>
      <c r="FB387" s="100"/>
      <c r="FC387" s="100"/>
      <c r="FD387" s="100"/>
      <c r="FE387" s="100"/>
      <c r="FF387" s="100"/>
      <c r="FG387" s="100"/>
      <c r="FH387" s="100"/>
      <c r="FI387" s="100"/>
      <c r="FJ387" s="100"/>
      <c r="FK387" s="100"/>
      <c r="FL387" s="100"/>
      <c r="FM387" s="100"/>
      <c r="FN387" s="100"/>
      <c r="FO387" s="100"/>
      <c r="FP387" s="100"/>
      <c r="FQ387" s="100"/>
      <c r="FR387" s="100"/>
      <c r="FS387" s="100"/>
      <c r="FT387" s="100"/>
      <c r="FU387" s="100"/>
      <c r="FV387" s="100"/>
      <c r="FW387" s="100"/>
      <c r="FX387" s="100"/>
      <c r="FY387" s="100"/>
      <c r="FZ387" s="100"/>
      <c r="GA387" s="100"/>
      <c r="GB387" s="100"/>
      <c r="GC387" s="100"/>
      <c r="GD387" s="100"/>
      <c r="GE387" s="100"/>
      <c r="GF387" s="100"/>
      <c r="GG387" s="100"/>
      <c r="GH387" s="100"/>
      <c r="GI387" s="100"/>
      <c r="GJ387" s="100"/>
      <c r="GK387" s="100"/>
      <c r="GL387" s="100"/>
      <c r="GM387" s="100"/>
      <c r="GN387" s="100"/>
      <c r="GO387" s="100"/>
      <c r="GP387" s="100"/>
      <c r="GQ387" s="100"/>
      <c r="GR387" s="100"/>
      <c r="GS387" s="100"/>
      <c r="GT387" s="100"/>
      <c r="GU387" s="100"/>
      <c r="GV387" s="100"/>
      <c r="GW387" s="100"/>
      <c r="GX387" s="100"/>
      <c r="GY387" s="100"/>
      <c r="GZ387" s="100"/>
      <c r="HA387" s="100"/>
      <c r="HB387" s="100"/>
      <c r="HC387" s="100"/>
      <c r="HD387" s="100"/>
      <c r="HE387" s="100"/>
      <c r="HF387" s="100"/>
      <c r="HG387" s="100"/>
      <c r="HH387" s="100"/>
      <c r="HI387" s="100"/>
      <c r="HJ387" s="100"/>
      <c r="HK387" s="100"/>
      <c r="HL387" s="100"/>
      <c r="HM387" s="100"/>
      <c r="HN387" s="100"/>
      <c r="HO387" s="100"/>
      <c r="HP387" s="100"/>
      <c r="HQ387" s="100"/>
      <c r="HR387" s="100"/>
      <c r="HS387" s="100"/>
      <c r="HT387" s="100"/>
      <c r="HU387" s="100"/>
      <c r="HV387" s="100"/>
      <c r="HW387" s="100"/>
      <c r="HX387" s="100"/>
      <c r="HY387" s="100"/>
      <c r="HZ387" s="100"/>
      <c r="IA387" s="100"/>
      <c r="IB387" s="100"/>
      <c r="IC387" s="100"/>
      <c r="ID387" s="100"/>
      <c r="IE387" s="100"/>
      <c r="IF387" s="100"/>
      <c r="IG387" s="100"/>
      <c r="IH387" s="100"/>
      <c r="II387" s="100"/>
      <c r="IJ387" s="100"/>
      <c r="IK387" s="100"/>
      <c r="IL387" s="100"/>
      <c r="IM387" s="100"/>
      <c r="IN387" s="100"/>
      <c r="IO387" s="100"/>
      <c r="IP387" s="100"/>
      <c r="IQ387" s="100"/>
      <c r="IR387" s="100"/>
      <c r="IS387" s="100"/>
      <c r="IT387" s="100"/>
      <c r="IU387" s="100"/>
      <c r="IV387" s="100"/>
      <c r="IW387" s="100"/>
      <c r="IX387" s="100"/>
      <c r="IY387" s="100"/>
      <c r="IZ387" s="100"/>
      <c r="JA387" s="100"/>
      <c r="JB387" s="100"/>
      <c r="JC387" s="100"/>
      <c r="JD387" s="100"/>
      <c r="JE387" s="100"/>
      <c r="JF387" s="100"/>
      <c r="JG387" s="100"/>
      <c r="JH387" s="100"/>
      <c r="JI387" s="100"/>
      <c r="JJ387" s="100"/>
      <c r="JK387" s="100"/>
      <c r="JL387" s="100"/>
      <c r="JM387" s="100"/>
      <c r="JN387" s="100"/>
      <c r="JO387" s="100"/>
      <c r="JP387" s="100"/>
      <c r="JQ387" s="100"/>
      <c r="JR387" s="100"/>
      <c r="JS387" s="100"/>
      <c r="JT387" s="100"/>
      <c r="JU387" s="100"/>
      <c r="JV387" s="100"/>
      <c r="JW387" s="100"/>
      <c r="JX387" s="100"/>
      <c r="JY387" s="100"/>
      <c r="JZ387" s="100"/>
      <c r="KA387" s="100"/>
      <c r="KB387" s="100"/>
      <c r="KC387" s="100"/>
      <c r="KD387" s="100"/>
      <c r="KE387" s="100"/>
      <c r="KF387" s="100"/>
      <c r="KG387" s="100"/>
      <c r="KH387" s="145"/>
      <c r="KI387" s="145"/>
      <c r="KJ387" s="145"/>
      <c r="KK387" s="145"/>
      <c r="KL387" s="145"/>
      <c r="KM387" s="145"/>
      <c r="KN387" s="145"/>
      <c r="KO387" s="145"/>
      <c r="KP387" s="145"/>
      <c r="KQ387" s="145"/>
    </row>
    <row r="388" spans="1:303" s="144" customFormat="1" ht="15" customHeight="1" x14ac:dyDescent="0.25">
      <c r="A388" s="61" t="s">
        <v>1474</v>
      </c>
      <c r="B388" s="53" t="s">
        <v>1475</v>
      </c>
      <c r="C388" s="105" t="s">
        <v>944</v>
      </c>
      <c r="D388" s="61" t="s">
        <v>463</v>
      </c>
      <c r="E388" s="61" t="s">
        <v>419</v>
      </c>
      <c r="F388" s="61" t="s">
        <v>420</v>
      </c>
      <c r="G388" s="61" t="s">
        <v>1415</v>
      </c>
      <c r="H388" s="55"/>
      <c r="I388" s="169"/>
      <c r="J388" s="55" t="s">
        <v>967</v>
      </c>
      <c r="K388" s="182" t="s">
        <v>1803</v>
      </c>
      <c r="L388" s="55"/>
      <c r="M388" s="55"/>
      <c r="N388" s="55"/>
      <c r="O388" s="55"/>
      <c r="P388" s="55"/>
      <c r="Q388" s="55"/>
      <c r="R388" s="55"/>
      <c r="S388" s="55"/>
      <c r="T388" s="55"/>
      <c r="U388" s="55"/>
      <c r="V388" s="55"/>
      <c r="W388" s="135"/>
      <c r="X388" s="55"/>
      <c r="Y388" s="55"/>
      <c r="Z388" s="55"/>
      <c r="AA388" s="55"/>
      <c r="AB388" s="55"/>
      <c r="AC388" s="55"/>
      <c r="AD388" s="55"/>
      <c r="AE388" s="165">
        <f>COUNTA(L388:AD388)</f>
        <v>0</v>
      </c>
      <c r="AF388" s="399">
        <f>AE388/VLOOKUP(D388,$AI$13:$AJ$21,2,FALSE)</f>
        <v>0</v>
      </c>
      <c r="AG388" s="65"/>
      <c r="AH388" s="100"/>
      <c r="AI388" s="100"/>
      <c r="AJ388" s="100"/>
      <c r="AK388" s="100"/>
      <c r="AL388" s="100"/>
      <c r="AM388" s="100"/>
      <c r="AN388" s="100"/>
      <c r="AO388" s="100"/>
      <c r="AP388" s="100"/>
      <c r="AQ388" s="100"/>
      <c r="AR388" s="100"/>
      <c r="AS388" s="100"/>
      <c r="AT388" s="100"/>
      <c r="AU388" s="100"/>
      <c r="AV388" s="100"/>
      <c r="AW388" s="100"/>
      <c r="AX388" s="100"/>
      <c r="AY388" s="100"/>
      <c r="AZ388" s="100"/>
      <c r="BA388" s="100"/>
      <c r="BB388" s="100"/>
      <c r="BC388" s="100"/>
      <c r="BD388" s="100"/>
      <c r="BE388" s="100"/>
      <c r="BF388" s="100"/>
      <c r="BG388" s="100"/>
      <c r="BH388" s="100"/>
      <c r="BI388" s="100"/>
      <c r="BJ388" s="100"/>
      <c r="BK388" s="100"/>
      <c r="BL388" s="100"/>
      <c r="BM388" s="100"/>
      <c r="BN388" s="100"/>
      <c r="BO388" s="100"/>
      <c r="BP388" s="100"/>
      <c r="BQ388" s="100"/>
      <c r="BR388" s="100"/>
      <c r="BS388" s="100"/>
      <c r="BT388" s="100"/>
      <c r="BU388" s="100"/>
      <c r="BV388" s="100"/>
      <c r="BW388" s="100"/>
      <c r="BX388" s="100"/>
      <c r="BY388" s="100"/>
      <c r="BZ388" s="100"/>
      <c r="CA388" s="100"/>
      <c r="CB388" s="100"/>
      <c r="CC388" s="100"/>
      <c r="CD388" s="100"/>
      <c r="CE388" s="100"/>
      <c r="CF388" s="100"/>
      <c r="CG388" s="100"/>
      <c r="CH388" s="100"/>
      <c r="CI388" s="100"/>
      <c r="CJ388" s="100"/>
      <c r="CK388" s="100"/>
      <c r="CL388" s="100"/>
      <c r="CM388" s="100"/>
      <c r="CN388" s="100"/>
      <c r="CO388" s="100"/>
      <c r="CP388" s="100"/>
      <c r="CQ388" s="100"/>
      <c r="CR388" s="100"/>
      <c r="CS388" s="100"/>
      <c r="CT388" s="100"/>
      <c r="CU388" s="100"/>
      <c r="CV388" s="100"/>
      <c r="CW388" s="100"/>
      <c r="CX388" s="100"/>
      <c r="CY388" s="100"/>
      <c r="CZ388" s="100"/>
      <c r="DA388" s="100"/>
      <c r="DB388" s="100"/>
      <c r="DC388" s="100"/>
      <c r="DD388" s="100"/>
      <c r="DE388" s="100"/>
      <c r="DF388" s="100"/>
      <c r="DG388" s="100"/>
      <c r="DH388" s="100"/>
      <c r="DI388" s="100"/>
      <c r="DJ388" s="100"/>
      <c r="DK388" s="100"/>
      <c r="DL388" s="100"/>
      <c r="DM388" s="100"/>
      <c r="DN388" s="100"/>
      <c r="DO388" s="100"/>
      <c r="DP388" s="100"/>
      <c r="DQ388" s="100"/>
      <c r="DR388" s="100"/>
      <c r="DS388" s="100"/>
      <c r="DT388" s="100"/>
      <c r="DU388" s="100"/>
      <c r="DV388" s="100"/>
      <c r="DW388" s="100"/>
      <c r="DX388" s="100"/>
      <c r="DY388" s="100"/>
      <c r="DZ388" s="100"/>
      <c r="EA388" s="100"/>
      <c r="EB388" s="100"/>
      <c r="EC388" s="100"/>
      <c r="ED388" s="100"/>
      <c r="EE388" s="100"/>
      <c r="EF388" s="100"/>
      <c r="EG388" s="100"/>
      <c r="EH388" s="100"/>
      <c r="EI388" s="100"/>
      <c r="EJ388" s="100"/>
      <c r="EK388" s="100"/>
      <c r="EL388" s="100"/>
      <c r="EM388" s="100"/>
      <c r="EN388" s="100"/>
      <c r="EO388" s="100"/>
      <c r="EP388" s="100"/>
      <c r="EQ388" s="100"/>
      <c r="ER388" s="100"/>
      <c r="ES388" s="100"/>
      <c r="ET388" s="100"/>
      <c r="EU388" s="100"/>
      <c r="EV388" s="100"/>
      <c r="EW388" s="100"/>
      <c r="EX388" s="100"/>
      <c r="EY388" s="100"/>
      <c r="EZ388" s="100"/>
      <c r="FA388" s="100"/>
      <c r="FB388" s="100"/>
      <c r="FC388" s="100"/>
      <c r="FD388" s="100"/>
      <c r="FE388" s="100"/>
      <c r="FF388" s="100"/>
      <c r="FG388" s="100"/>
      <c r="FH388" s="100"/>
      <c r="FI388" s="100"/>
      <c r="FJ388" s="100"/>
      <c r="FK388" s="100"/>
      <c r="FL388" s="100"/>
      <c r="FM388" s="100"/>
      <c r="FN388" s="100"/>
      <c r="FO388" s="100"/>
      <c r="FP388" s="100"/>
      <c r="FQ388" s="100"/>
      <c r="FR388" s="100"/>
      <c r="FS388" s="100"/>
      <c r="FT388" s="100"/>
      <c r="FU388" s="100"/>
      <c r="FV388" s="100"/>
      <c r="FW388" s="100"/>
      <c r="FX388" s="100"/>
      <c r="FY388" s="100"/>
      <c r="FZ388" s="100"/>
      <c r="GA388" s="100"/>
      <c r="GB388" s="100"/>
      <c r="GC388" s="100"/>
      <c r="GD388" s="100"/>
      <c r="GE388" s="100"/>
      <c r="GF388" s="100"/>
      <c r="GG388" s="100"/>
      <c r="GH388" s="100"/>
      <c r="GI388" s="100"/>
      <c r="GJ388" s="100"/>
      <c r="GK388" s="100"/>
      <c r="GL388" s="100"/>
      <c r="GM388" s="100"/>
      <c r="GN388" s="100"/>
      <c r="GO388" s="100"/>
      <c r="GP388" s="100"/>
      <c r="GQ388" s="100"/>
      <c r="GR388" s="100"/>
      <c r="GS388" s="100"/>
      <c r="GT388" s="100"/>
      <c r="GU388" s="100"/>
      <c r="GV388" s="100"/>
      <c r="GW388" s="100"/>
      <c r="GX388" s="100"/>
      <c r="GY388" s="100"/>
      <c r="GZ388" s="100"/>
      <c r="HA388" s="100"/>
      <c r="HB388" s="100"/>
      <c r="HC388" s="100"/>
      <c r="HD388" s="100"/>
      <c r="HE388" s="100"/>
      <c r="HF388" s="100"/>
      <c r="HG388" s="100"/>
      <c r="HH388" s="100"/>
      <c r="HI388" s="100"/>
      <c r="HJ388" s="100"/>
      <c r="HK388" s="100"/>
      <c r="HL388" s="100"/>
      <c r="HM388" s="100"/>
      <c r="HN388" s="100"/>
      <c r="HO388" s="100"/>
      <c r="HP388" s="100"/>
      <c r="HQ388" s="100"/>
      <c r="HR388" s="100"/>
      <c r="HS388" s="100"/>
      <c r="HT388" s="100"/>
      <c r="HU388" s="100"/>
      <c r="HV388" s="100"/>
      <c r="HW388" s="100"/>
      <c r="HX388" s="100"/>
      <c r="HY388" s="100"/>
      <c r="HZ388" s="100"/>
      <c r="IA388" s="100"/>
      <c r="IB388" s="100"/>
      <c r="IC388" s="100"/>
      <c r="ID388" s="100"/>
      <c r="IE388" s="100"/>
      <c r="IF388" s="100"/>
      <c r="IG388" s="100"/>
      <c r="IH388" s="100"/>
      <c r="II388" s="100"/>
      <c r="IJ388" s="100"/>
      <c r="IK388" s="100"/>
      <c r="IL388" s="100"/>
      <c r="IM388" s="100"/>
      <c r="IN388" s="100"/>
      <c r="IO388" s="100"/>
      <c r="IP388" s="100"/>
      <c r="IQ388" s="100"/>
      <c r="IR388" s="100"/>
      <c r="IS388" s="100"/>
      <c r="IT388" s="100"/>
      <c r="IU388" s="100"/>
      <c r="IV388" s="100"/>
      <c r="IW388" s="100"/>
      <c r="IX388" s="100"/>
      <c r="IY388" s="100"/>
      <c r="IZ388" s="100"/>
      <c r="JA388" s="100"/>
      <c r="JB388" s="100"/>
      <c r="JC388" s="100"/>
      <c r="JD388" s="100"/>
      <c r="JE388" s="100"/>
      <c r="JF388" s="100"/>
      <c r="JG388" s="100"/>
      <c r="JH388" s="100"/>
      <c r="JI388" s="100"/>
      <c r="JJ388" s="100"/>
      <c r="JK388" s="100"/>
      <c r="JL388" s="100"/>
      <c r="JM388" s="100"/>
      <c r="JN388" s="100"/>
      <c r="JO388" s="100"/>
      <c r="JP388" s="100"/>
      <c r="JQ388" s="100"/>
      <c r="JR388" s="100"/>
      <c r="JS388" s="100"/>
      <c r="JT388" s="100"/>
      <c r="JU388" s="100"/>
      <c r="JV388" s="100"/>
      <c r="JW388" s="100"/>
      <c r="JX388" s="100"/>
      <c r="JY388" s="100"/>
      <c r="JZ388" s="100"/>
      <c r="KA388" s="100"/>
      <c r="KB388" s="100"/>
      <c r="KC388" s="100"/>
      <c r="KD388" s="100"/>
      <c r="KE388" s="100"/>
      <c r="KF388" s="100"/>
      <c r="KG388" s="100"/>
      <c r="KH388" s="145"/>
      <c r="KI388" s="145"/>
      <c r="KJ388" s="145"/>
      <c r="KK388" s="145"/>
      <c r="KL388" s="145"/>
      <c r="KM388" s="145"/>
      <c r="KN388" s="145"/>
      <c r="KO388" s="145"/>
      <c r="KP388" s="145"/>
      <c r="KQ388" s="145"/>
    </row>
    <row r="389" spans="1:303" s="144" customFormat="1" ht="15" customHeight="1" x14ac:dyDescent="0.25">
      <c r="A389" s="61" t="s">
        <v>1677</v>
      </c>
      <c r="B389" s="53" t="s">
        <v>1678</v>
      </c>
      <c r="C389" s="105" t="s">
        <v>944</v>
      </c>
      <c r="D389" s="61" t="s">
        <v>463</v>
      </c>
      <c r="E389" s="61" t="s">
        <v>419</v>
      </c>
      <c r="F389" s="61" t="s">
        <v>420</v>
      </c>
      <c r="G389" s="61" t="s">
        <v>1485</v>
      </c>
      <c r="H389" s="55"/>
      <c r="I389" s="169"/>
      <c r="J389" s="55"/>
      <c r="K389" s="182" t="s">
        <v>1803</v>
      </c>
      <c r="L389" s="55"/>
      <c r="M389" s="55"/>
      <c r="N389" s="55"/>
      <c r="O389" s="55"/>
      <c r="P389" s="55"/>
      <c r="Q389" s="55"/>
      <c r="R389" s="55"/>
      <c r="S389" s="55"/>
      <c r="T389" s="55"/>
      <c r="U389" s="55"/>
      <c r="V389" s="55"/>
      <c r="W389" s="135"/>
      <c r="X389" s="55"/>
      <c r="Y389" s="55"/>
      <c r="Z389" s="55"/>
      <c r="AA389" s="55"/>
      <c r="AB389" s="55"/>
      <c r="AC389" s="55"/>
      <c r="AD389" s="55"/>
      <c r="AE389" s="165">
        <f>COUNTA(L389:AD389)</f>
        <v>0</v>
      </c>
      <c r="AF389" s="399">
        <f>AE389/VLOOKUP(D389,$AI$13:$AJ$21,2,FALSE)</f>
        <v>0</v>
      </c>
      <c r="AG389" s="109"/>
      <c r="AH389" s="100"/>
      <c r="AI389" s="100"/>
      <c r="AJ389" s="100"/>
      <c r="AK389" s="100"/>
      <c r="AL389" s="100"/>
      <c r="AM389" s="100"/>
      <c r="AN389" s="100"/>
      <c r="AO389" s="100"/>
      <c r="AP389" s="100"/>
      <c r="AQ389" s="100"/>
      <c r="AR389" s="100"/>
      <c r="AS389" s="100"/>
      <c r="AT389" s="100"/>
      <c r="AU389" s="100"/>
      <c r="AV389" s="100"/>
      <c r="AW389" s="100"/>
      <c r="AX389" s="100"/>
      <c r="AY389" s="100"/>
      <c r="AZ389" s="100"/>
      <c r="BA389" s="100"/>
      <c r="BB389" s="100"/>
      <c r="BC389" s="100"/>
      <c r="BD389" s="100"/>
      <c r="BE389" s="100"/>
      <c r="BF389" s="100"/>
      <c r="BG389" s="100"/>
      <c r="BH389" s="100"/>
      <c r="BI389" s="100"/>
      <c r="BJ389" s="100"/>
      <c r="BK389" s="100"/>
      <c r="BL389" s="100"/>
      <c r="BM389" s="100"/>
      <c r="BN389" s="100"/>
      <c r="BO389" s="100"/>
      <c r="BP389" s="100"/>
      <c r="BQ389" s="100"/>
      <c r="BR389" s="100"/>
      <c r="BS389" s="100"/>
      <c r="BT389" s="100"/>
      <c r="BU389" s="100"/>
      <c r="BV389" s="100"/>
      <c r="BW389" s="100"/>
      <c r="BX389" s="100"/>
      <c r="BY389" s="100"/>
      <c r="BZ389" s="100"/>
      <c r="CA389" s="100"/>
      <c r="CB389" s="100"/>
      <c r="CC389" s="100"/>
      <c r="CD389" s="100"/>
      <c r="CE389" s="100"/>
      <c r="CF389" s="100"/>
      <c r="CG389" s="100"/>
      <c r="CH389" s="100"/>
      <c r="CI389" s="100"/>
      <c r="CJ389" s="100"/>
      <c r="CK389" s="100"/>
      <c r="CL389" s="100"/>
      <c r="CM389" s="100"/>
      <c r="CN389" s="100"/>
      <c r="CO389" s="100"/>
      <c r="CP389" s="100"/>
      <c r="CQ389" s="100"/>
      <c r="CR389" s="100"/>
      <c r="CS389" s="100"/>
      <c r="CT389" s="100"/>
      <c r="CU389" s="100"/>
      <c r="CV389" s="100"/>
      <c r="CW389" s="100"/>
      <c r="CX389" s="100"/>
      <c r="CY389" s="100"/>
      <c r="CZ389" s="100"/>
      <c r="DA389" s="100"/>
      <c r="DB389" s="100"/>
      <c r="DC389" s="100"/>
      <c r="DD389" s="100"/>
      <c r="DE389" s="100"/>
      <c r="DF389" s="100"/>
      <c r="DG389" s="100"/>
      <c r="DH389" s="100"/>
      <c r="DI389" s="100"/>
      <c r="DJ389" s="100"/>
      <c r="DK389" s="100"/>
      <c r="DL389" s="100"/>
      <c r="DM389" s="100"/>
      <c r="DN389" s="100"/>
      <c r="DO389" s="100"/>
      <c r="DP389" s="100"/>
      <c r="DQ389" s="100"/>
      <c r="DR389" s="100"/>
      <c r="DS389" s="100"/>
      <c r="DT389" s="100"/>
      <c r="DU389" s="100"/>
      <c r="DV389" s="100"/>
      <c r="DW389" s="100"/>
      <c r="DX389" s="100"/>
      <c r="DY389" s="100"/>
      <c r="DZ389" s="100"/>
      <c r="EA389" s="100"/>
      <c r="EB389" s="100"/>
      <c r="EC389" s="100"/>
      <c r="ED389" s="100"/>
      <c r="EE389" s="100"/>
      <c r="EF389" s="100"/>
      <c r="EG389" s="100"/>
      <c r="EH389" s="100"/>
      <c r="EI389" s="100"/>
      <c r="EJ389" s="100"/>
      <c r="EK389" s="100"/>
      <c r="EL389" s="100"/>
      <c r="EM389" s="100"/>
      <c r="EN389" s="100"/>
      <c r="EO389" s="100"/>
      <c r="EP389" s="100"/>
      <c r="EQ389" s="100"/>
      <c r="ER389" s="100"/>
      <c r="ES389" s="100"/>
      <c r="ET389" s="100"/>
      <c r="EU389" s="100"/>
      <c r="EV389" s="100"/>
      <c r="EW389" s="100"/>
      <c r="EX389" s="100"/>
      <c r="EY389" s="100"/>
      <c r="EZ389" s="100"/>
      <c r="FA389" s="100"/>
      <c r="FB389" s="100"/>
      <c r="FC389" s="100"/>
      <c r="FD389" s="100"/>
      <c r="FE389" s="100"/>
      <c r="FF389" s="100"/>
      <c r="FG389" s="100"/>
      <c r="FH389" s="100"/>
      <c r="FI389" s="100"/>
      <c r="FJ389" s="100"/>
      <c r="FK389" s="100"/>
      <c r="FL389" s="100"/>
      <c r="FM389" s="100"/>
      <c r="FN389" s="100"/>
      <c r="FO389" s="100"/>
      <c r="FP389" s="100"/>
      <c r="FQ389" s="100"/>
      <c r="FR389" s="100"/>
      <c r="FS389" s="100"/>
      <c r="FT389" s="100"/>
      <c r="FU389" s="100"/>
      <c r="FV389" s="100"/>
      <c r="FW389" s="100"/>
      <c r="FX389" s="100"/>
      <c r="FY389" s="100"/>
      <c r="FZ389" s="100"/>
      <c r="GA389" s="100"/>
      <c r="GB389" s="100"/>
      <c r="GC389" s="100"/>
      <c r="GD389" s="100"/>
      <c r="GE389" s="100"/>
      <c r="GF389" s="100"/>
      <c r="GG389" s="100"/>
      <c r="GH389" s="100"/>
      <c r="GI389" s="100"/>
      <c r="GJ389" s="100"/>
      <c r="GK389" s="100"/>
      <c r="GL389" s="100"/>
      <c r="GM389" s="100"/>
      <c r="GN389" s="100"/>
      <c r="GO389" s="100"/>
      <c r="GP389" s="100"/>
      <c r="GQ389" s="100"/>
      <c r="GR389" s="100"/>
      <c r="GS389" s="100"/>
      <c r="GT389" s="100"/>
      <c r="GU389" s="100"/>
      <c r="GV389" s="100"/>
      <c r="GW389" s="100"/>
      <c r="GX389" s="100"/>
      <c r="GY389" s="100"/>
      <c r="GZ389" s="100"/>
      <c r="HA389" s="100"/>
      <c r="HB389" s="100"/>
      <c r="HC389" s="100"/>
      <c r="HD389" s="100"/>
      <c r="HE389" s="100"/>
      <c r="HF389" s="100"/>
      <c r="HG389" s="100"/>
      <c r="HH389" s="100"/>
      <c r="HI389" s="100"/>
      <c r="HJ389" s="100"/>
      <c r="HK389" s="100"/>
      <c r="HL389" s="100"/>
      <c r="HM389" s="100"/>
      <c r="HN389" s="100"/>
      <c r="HO389" s="100"/>
      <c r="HP389" s="100"/>
      <c r="HQ389" s="100"/>
      <c r="HR389" s="100"/>
      <c r="HS389" s="100"/>
      <c r="HT389" s="100"/>
      <c r="HU389" s="100"/>
      <c r="HV389" s="100"/>
      <c r="HW389" s="100"/>
      <c r="HX389" s="100"/>
      <c r="HY389" s="100"/>
      <c r="HZ389" s="100"/>
      <c r="IA389" s="100"/>
      <c r="IB389" s="100"/>
      <c r="IC389" s="100"/>
      <c r="ID389" s="100"/>
      <c r="IE389" s="100"/>
      <c r="IF389" s="100"/>
      <c r="IG389" s="100"/>
      <c r="IH389" s="100"/>
      <c r="II389" s="100"/>
      <c r="IJ389" s="100"/>
      <c r="IK389" s="100"/>
      <c r="IL389" s="100"/>
      <c r="IM389" s="100"/>
      <c r="IN389" s="100"/>
      <c r="IO389" s="100"/>
      <c r="IP389" s="100"/>
      <c r="IQ389" s="100"/>
      <c r="IR389" s="100"/>
      <c r="IS389" s="100"/>
      <c r="IT389" s="100"/>
      <c r="IU389" s="100"/>
      <c r="IV389" s="100"/>
      <c r="IW389" s="100"/>
      <c r="IX389" s="100"/>
      <c r="IY389" s="100"/>
      <c r="IZ389" s="100"/>
      <c r="JA389" s="100"/>
      <c r="JB389" s="100"/>
      <c r="JC389" s="100"/>
      <c r="JD389" s="100"/>
      <c r="JE389" s="100"/>
      <c r="JF389" s="100"/>
      <c r="JG389" s="100"/>
      <c r="JH389" s="100"/>
      <c r="JI389" s="100"/>
      <c r="JJ389" s="100"/>
      <c r="JK389" s="100"/>
      <c r="JL389" s="100"/>
      <c r="JM389" s="100"/>
      <c r="JN389" s="100"/>
      <c r="JO389" s="100"/>
      <c r="JP389" s="100"/>
      <c r="JQ389" s="100"/>
      <c r="JR389" s="100"/>
      <c r="JS389" s="100"/>
      <c r="JT389" s="100"/>
      <c r="JU389" s="100"/>
      <c r="JV389" s="100"/>
      <c r="JW389" s="100"/>
      <c r="JX389" s="100"/>
      <c r="JY389" s="100"/>
      <c r="JZ389" s="100"/>
      <c r="KA389" s="100"/>
      <c r="KB389" s="100"/>
      <c r="KC389" s="100"/>
      <c r="KD389" s="100"/>
      <c r="KE389" s="100"/>
      <c r="KF389" s="100"/>
      <c r="KG389" s="100"/>
      <c r="KH389" s="145"/>
      <c r="KI389" s="145"/>
      <c r="KJ389" s="145"/>
      <c r="KK389" s="145"/>
      <c r="KL389" s="145"/>
      <c r="KM389" s="145"/>
      <c r="KN389" s="145"/>
      <c r="KO389" s="145"/>
      <c r="KP389" s="145"/>
      <c r="KQ389" s="145"/>
    </row>
    <row r="390" spans="1:303" s="144" customFormat="1" ht="15" customHeight="1" x14ac:dyDescent="0.25">
      <c r="A390" s="61" t="s">
        <v>1476</v>
      </c>
      <c r="B390" s="53" t="s">
        <v>1477</v>
      </c>
      <c r="C390" s="105" t="s">
        <v>944</v>
      </c>
      <c r="D390" s="61" t="s">
        <v>463</v>
      </c>
      <c r="E390" s="61" t="s">
        <v>419</v>
      </c>
      <c r="F390" s="61" t="s">
        <v>420</v>
      </c>
      <c r="G390" s="61" t="s">
        <v>1414</v>
      </c>
      <c r="H390" s="55"/>
      <c r="I390" s="169"/>
      <c r="J390" s="55" t="s">
        <v>967</v>
      </c>
      <c r="K390" s="182" t="s">
        <v>1803</v>
      </c>
      <c r="L390" s="55"/>
      <c r="M390" s="55"/>
      <c r="N390" s="55"/>
      <c r="O390" s="55"/>
      <c r="P390" s="55"/>
      <c r="Q390" s="55"/>
      <c r="R390" s="55"/>
      <c r="S390" s="55"/>
      <c r="T390" s="55"/>
      <c r="U390" s="55"/>
      <c r="V390" s="55"/>
      <c r="W390" s="135"/>
      <c r="X390" s="55"/>
      <c r="Y390" s="55"/>
      <c r="Z390" s="55"/>
      <c r="AA390" s="55"/>
      <c r="AB390" s="55"/>
      <c r="AC390" s="55"/>
      <c r="AD390" s="55"/>
      <c r="AE390" s="165">
        <f>COUNTA(L390:AD390)</f>
        <v>0</v>
      </c>
      <c r="AF390" s="399">
        <f>AE390/VLOOKUP(D390,$AI$13:$AJ$21,2,FALSE)</f>
        <v>0</v>
      </c>
      <c r="AG390" s="109"/>
      <c r="JX390" s="100"/>
      <c r="JY390" s="100"/>
      <c r="JZ390" s="100"/>
      <c r="KA390" s="100"/>
      <c r="KB390" s="100"/>
      <c r="KC390" s="100"/>
      <c r="KD390" s="100"/>
      <c r="KE390" s="100"/>
      <c r="KF390" s="100"/>
      <c r="KG390" s="100"/>
      <c r="KH390" s="145"/>
      <c r="KI390" s="145"/>
      <c r="KJ390" s="145"/>
      <c r="KK390" s="145"/>
      <c r="KL390" s="145"/>
      <c r="KM390" s="145"/>
      <c r="KN390" s="145"/>
      <c r="KO390" s="145"/>
      <c r="KP390" s="145"/>
      <c r="KQ390" s="145"/>
    </row>
    <row r="391" spans="1:303" s="144" customFormat="1" ht="15" customHeight="1" x14ac:dyDescent="0.25">
      <c r="A391" s="61" t="s">
        <v>1478</v>
      </c>
      <c r="B391" s="53" t="s">
        <v>1479</v>
      </c>
      <c r="C391" s="105" t="s">
        <v>944</v>
      </c>
      <c r="D391" s="61" t="s">
        <v>463</v>
      </c>
      <c r="E391" s="61" t="s">
        <v>419</v>
      </c>
      <c r="F391" s="61" t="s">
        <v>420</v>
      </c>
      <c r="G391" s="61" t="s">
        <v>1414</v>
      </c>
      <c r="H391" s="55"/>
      <c r="I391" s="169"/>
      <c r="J391" s="55" t="s">
        <v>967</v>
      </c>
      <c r="K391" s="182" t="s">
        <v>1803</v>
      </c>
      <c r="L391" s="55"/>
      <c r="M391" s="55"/>
      <c r="N391" s="55"/>
      <c r="O391" s="55"/>
      <c r="P391" s="55"/>
      <c r="Q391" s="55"/>
      <c r="R391" s="55"/>
      <c r="S391" s="55"/>
      <c r="T391" s="55"/>
      <c r="U391" s="55"/>
      <c r="V391" s="55"/>
      <c r="W391" s="135"/>
      <c r="X391" s="55"/>
      <c r="Y391" s="55"/>
      <c r="Z391" s="55"/>
      <c r="AA391" s="55"/>
      <c r="AB391" s="55"/>
      <c r="AC391" s="55"/>
      <c r="AD391" s="55"/>
      <c r="AE391" s="165">
        <f>COUNTA(L391:AD391)</f>
        <v>0</v>
      </c>
      <c r="AF391" s="399">
        <f>AE391/VLOOKUP(D391,$AI$13:$AJ$21,2,FALSE)</f>
        <v>0</v>
      </c>
      <c r="AG391" s="109"/>
      <c r="AH391" s="100"/>
      <c r="AI391" s="100"/>
      <c r="AJ391" s="100"/>
      <c r="AK391" s="100"/>
      <c r="AL391" s="100"/>
      <c r="AM391" s="100"/>
      <c r="AN391" s="100"/>
      <c r="AO391" s="100"/>
      <c r="AP391" s="100"/>
      <c r="AQ391" s="100"/>
      <c r="AR391" s="100"/>
      <c r="AS391" s="100"/>
      <c r="AT391" s="100"/>
      <c r="AU391" s="100"/>
      <c r="AV391" s="100"/>
      <c r="AW391" s="100"/>
      <c r="AX391" s="100"/>
      <c r="AY391" s="100"/>
      <c r="AZ391" s="100"/>
      <c r="BA391" s="100"/>
      <c r="BB391" s="100"/>
      <c r="BC391" s="100"/>
      <c r="BD391" s="100"/>
      <c r="BE391" s="100"/>
      <c r="BF391" s="100"/>
      <c r="BG391" s="100"/>
      <c r="BH391" s="100"/>
      <c r="BI391" s="100"/>
      <c r="BJ391" s="100"/>
      <c r="BK391" s="100"/>
      <c r="BL391" s="100"/>
      <c r="BM391" s="100"/>
      <c r="BN391" s="100"/>
      <c r="BO391" s="100"/>
      <c r="BP391" s="100"/>
      <c r="BQ391" s="100"/>
      <c r="BR391" s="100"/>
      <c r="BS391" s="100"/>
      <c r="BT391" s="100"/>
      <c r="BU391" s="100"/>
      <c r="BV391" s="100"/>
      <c r="BW391" s="100"/>
      <c r="BX391" s="100"/>
      <c r="BY391" s="100"/>
      <c r="BZ391" s="100"/>
      <c r="CA391" s="100"/>
      <c r="CB391" s="100"/>
      <c r="CC391" s="100"/>
      <c r="CD391" s="100"/>
      <c r="CE391" s="100"/>
      <c r="CF391" s="100"/>
      <c r="CG391" s="100"/>
      <c r="CH391" s="100"/>
      <c r="CI391" s="100"/>
      <c r="CJ391" s="100"/>
      <c r="CK391" s="100"/>
      <c r="CL391" s="100"/>
      <c r="CM391" s="100"/>
      <c r="CN391" s="100"/>
      <c r="CO391" s="100"/>
      <c r="CP391" s="100"/>
      <c r="CQ391" s="100"/>
      <c r="CR391" s="100"/>
      <c r="CS391" s="100"/>
      <c r="CT391" s="100"/>
      <c r="CU391" s="100"/>
      <c r="CV391" s="100"/>
      <c r="CW391" s="100"/>
      <c r="CX391" s="100"/>
      <c r="CY391" s="100"/>
      <c r="CZ391" s="100"/>
      <c r="DA391" s="100"/>
      <c r="DB391" s="100"/>
      <c r="DC391" s="100"/>
      <c r="DD391" s="100"/>
      <c r="DE391" s="100"/>
      <c r="DF391" s="100"/>
      <c r="DG391" s="100"/>
      <c r="DH391" s="100"/>
      <c r="DI391" s="100"/>
      <c r="DJ391" s="100"/>
      <c r="DK391" s="100"/>
      <c r="DL391" s="100"/>
      <c r="DM391" s="100"/>
      <c r="DN391" s="100"/>
      <c r="DO391" s="100"/>
      <c r="DP391" s="100"/>
      <c r="DQ391" s="100"/>
      <c r="DR391" s="100"/>
      <c r="DS391" s="100"/>
      <c r="DT391" s="100"/>
      <c r="DU391" s="100"/>
      <c r="DV391" s="100"/>
      <c r="DW391" s="100"/>
      <c r="DX391" s="100"/>
      <c r="DY391" s="100"/>
      <c r="DZ391" s="100"/>
      <c r="EA391" s="100"/>
      <c r="EB391" s="100"/>
      <c r="EC391" s="100"/>
      <c r="ED391" s="100"/>
      <c r="EE391" s="100"/>
      <c r="EF391" s="100"/>
      <c r="EG391" s="100"/>
      <c r="EH391" s="100"/>
      <c r="EI391" s="100"/>
      <c r="EJ391" s="100"/>
      <c r="EK391" s="100"/>
      <c r="EL391" s="100"/>
      <c r="EM391" s="100"/>
      <c r="EN391" s="100"/>
      <c r="EO391" s="100"/>
      <c r="EP391" s="100"/>
      <c r="EQ391" s="100"/>
      <c r="ER391" s="100"/>
      <c r="ES391" s="100"/>
      <c r="ET391" s="100"/>
      <c r="EU391" s="100"/>
      <c r="EV391" s="100"/>
      <c r="EW391" s="100"/>
      <c r="EX391" s="100"/>
      <c r="EY391" s="100"/>
      <c r="EZ391" s="100"/>
      <c r="FA391" s="100"/>
      <c r="FB391" s="100"/>
      <c r="FC391" s="100"/>
      <c r="FD391" s="100"/>
      <c r="FE391" s="100"/>
      <c r="FF391" s="100"/>
      <c r="FG391" s="100"/>
      <c r="FH391" s="100"/>
      <c r="FI391" s="100"/>
      <c r="FJ391" s="100"/>
      <c r="FK391" s="100"/>
      <c r="FL391" s="100"/>
      <c r="FM391" s="100"/>
      <c r="FN391" s="100"/>
      <c r="FO391" s="100"/>
      <c r="FP391" s="100"/>
      <c r="FQ391" s="100"/>
      <c r="FR391" s="100"/>
      <c r="FS391" s="100"/>
      <c r="FT391" s="100"/>
      <c r="FU391" s="100"/>
      <c r="FV391" s="100"/>
      <c r="FW391" s="100"/>
      <c r="FX391" s="100"/>
      <c r="FY391" s="100"/>
      <c r="FZ391" s="100"/>
      <c r="GA391" s="100"/>
      <c r="GB391" s="100"/>
      <c r="GC391" s="100"/>
      <c r="GD391" s="100"/>
      <c r="GE391" s="100"/>
      <c r="GF391" s="100"/>
      <c r="GG391" s="100"/>
      <c r="GH391" s="100"/>
      <c r="GI391" s="100"/>
      <c r="GJ391" s="100"/>
      <c r="GK391" s="100"/>
      <c r="GL391" s="100"/>
      <c r="GM391" s="100"/>
      <c r="GN391" s="100"/>
      <c r="GO391" s="100"/>
      <c r="GP391" s="100"/>
      <c r="GQ391" s="100"/>
      <c r="GR391" s="100"/>
      <c r="GS391" s="100"/>
      <c r="GT391" s="100"/>
      <c r="GU391" s="100"/>
      <c r="GV391" s="100"/>
      <c r="GW391" s="100"/>
      <c r="GX391" s="100"/>
      <c r="GY391" s="100"/>
      <c r="GZ391" s="100"/>
      <c r="HA391" s="100"/>
      <c r="HB391" s="100"/>
      <c r="HC391" s="100"/>
      <c r="HD391" s="100"/>
      <c r="HE391" s="100"/>
      <c r="HF391" s="100"/>
      <c r="HG391" s="100"/>
      <c r="HH391" s="100"/>
      <c r="HI391" s="100"/>
      <c r="HJ391" s="100"/>
      <c r="HK391" s="100"/>
      <c r="HL391" s="100"/>
      <c r="HM391" s="100"/>
      <c r="HN391" s="100"/>
      <c r="HO391" s="100"/>
      <c r="HP391" s="100"/>
      <c r="HQ391" s="100"/>
      <c r="HR391" s="100"/>
      <c r="HS391" s="100"/>
      <c r="HT391" s="100"/>
      <c r="HU391" s="100"/>
      <c r="HV391" s="100"/>
      <c r="HW391" s="100"/>
      <c r="HX391" s="100"/>
      <c r="HY391" s="100"/>
      <c r="HZ391" s="100"/>
      <c r="IA391" s="100"/>
      <c r="IB391" s="100"/>
      <c r="IC391" s="100"/>
      <c r="ID391" s="100"/>
      <c r="IE391" s="100"/>
      <c r="IF391" s="100"/>
      <c r="IG391" s="100"/>
      <c r="IH391" s="100"/>
      <c r="II391" s="100"/>
      <c r="IJ391" s="100"/>
      <c r="IK391" s="100"/>
      <c r="IL391" s="100"/>
      <c r="IM391" s="100"/>
      <c r="IN391" s="100"/>
      <c r="IO391" s="100"/>
      <c r="IP391" s="100"/>
      <c r="IQ391" s="100"/>
      <c r="IR391" s="100"/>
      <c r="IS391" s="100"/>
      <c r="IT391" s="100"/>
      <c r="IU391" s="100"/>
      <c r="IV391" s="100"/>
      <c r="IW391" s="100"/>
      <c r="IX391" s="100"/>
      <c r="IY391" s="100"/>
      <c r="IZ391" s="100"/>
      <c r="JA391" s="100"/>
      <c r="JB391" s="100"/>
      <c r="JC391" s="100"/>
      <c r="JD391" s="100"/>
      <c r="JE391" s="100"/>
      <c r="JF391" s="100"/>
      <c r="JG391" s="100"/>
      <c r="JH391" s="100"/>
      <c r="JI391" s="100"/>
      <c r="JJ391" s="100"/>
      <c r="JK391" s="100"/>
      <c r="JL391" s="100"/>
      <c r="JM391" s="100"/>
      <c r="JN391" s="100"/>
      <c r="JO391" s="100"/>
      <c r="JP391" s="100"/>
      <c r="JQ391" s="100"/>
      <c r="JR391" s="100"/>
      <c r="JS391" s="100"/>
      <c r="JT391" s="100"/>
      <c r="JU391" s="100"/>
      <c r="JV391" s="100"/>
      <c r="JW391" s="100"/>
      <c r="KH391" s="145"/>
      <c r="KI391" s="145"/>
      <c r="KJ391" s="145"/>
      <c r="KK391" s="145"/>
      <c r="KL391" s="145"/>
      <c r="KM391" s="145"/>
      <c r="KN391" s="145"/>
      <c r="KO391" s="145"/>
      <c r="KP391" s="145"/>
      <c r="KQ391" s="145"/>
    </row>
    <row r="392" spans="1:303" s="144" customFormat="1" ht="15" customHeight="1" x14ac:dyDescent="0.25">
      <c r="A392" s="61" t="s">
        <v>1480</v>
      </c>
      <c r="B392" s="53" t="s">
        <v>1481</v>
      </c>
      <c r="C392" s="105" t="s">
        <v>944</v>
      </c>
      <c r="D392" s="61" t="s">
        <v>463</v>
      </c>
      <c r="E392" s="61" t="s">
        <v>419</v>
      </c>
      <c r="F392" s="61" t="s">
        <v>420</v>
      </c>
      <c r="G392" s="61" t="s">
        <v>1416</v>
      </c>
      <c r="H392" s="55"/>
      <c r="I392" s="169"/>
      <c r="J392" s="55" t="s">
        <v>967</v>
      </c>
      <c r="K392" s="182" t="s">
        <v>1803</v>
      </c>
      <c r="L392" s="55"/>
      <c r="M392" s="55"/>
      <c r="N392" s="55"/>
      <c r="O392" s="55"/>
      <c r="P392" s="55"/>
      <c r="Q392" s="55"/>
      <c r="R392" s="55"/>
      <c r="S392" s="55"/>
      <c r="T392" s="55"/>
      <c r="U392" s="55"/>
      <c r="V392" s="55"/>
      <c r="W392" s="135"/>
      <c r="X392" s="55"/>
      <c r="Y392" s="55"/>
      <c r="Z392" s="55"/>
      <c r="AA392" s="55"/>
      <c r="AB392" s="55"/>
      <c r="AC392" s="55"/>
      <c r="AD392" s="55"/>
      <c r="AE392" s="165">
        <f>COUNTA(L392:AD392)</f>
        <v>0</v>
      </c>
      <c r="AF392" s="399">
        <f>AE392/VLOOKUP(D392,$AI$13:$AJ$21,2,FALSE)</f>
        <v>0</v>
      </c>
      <c r="AG392" s="61"/>
      <c r="AH392" s="60"/>
      <c r="AI392" s="60"/>
      <c r="AJ392" s="60"/>
      <c r="AK392" s="60"/>
      <c r="AL392" s="60"/>
      <c r="AM392" s="60"/>
      <c r="AN392" s="60"/>
      <c r="AO392" s="60"/>
      <c r="AP392" s="60"/>
      <c r="AQ392" s="60"/>
      <c r="AR392" s="60"/>
      <c r="AS392" s="60"/>
      <c r="AT392" s="60"/>
      <c r="AU392" s="60"/>
      <c r="AV392" s="60"/>
      <c r="AW392" s="60"/>
      <c r="AX392" s="60"/>
      <c r="AY392" s="60"/>
      <c r="AZ392" s="60"/>
      <c r="BA392" s="60"/>
      <c r="BB392" s="60"/>
      <c r="BC392" s="60"/>
      <c r="BD392" s="60"/>
      <c r="BE392" s="60"/>
      <c r="BF392" s="60"/>
      <c r="BG392" s="60"/>
      <c r="BH392" s="60"/>
      <c r="BI392" s="60"/>
      <c r="BJ392" s="60"/>
      <c r="BK392" s="60"/>
      <c r="BL392" s="60"/>
      <c r="BM392" s="60"/>
      <c r="BN392" s="60"/>
      <c r="BO392" s="60"/>
      <c r="BP392" s="60"/>
      <c r="BQ392" s="60"/>
      <c r="BR392" s="60"/>
      <c r="BS392" s="60"/>
      <c r="BT392" s="60"/>
      <c r="BU392" s="60"/>
      <c r="BV392" s="60"/>
      <c r="BW392" s="60"/>
      <c r="BX392" s="60"/>
      <c r="BY392" s="60"/>
      <c r="BZ392" s="60"/>
      <c r="CA392" s="60"/>
      <c r="CB392" s="60"/>
      <c r="CC392" s="60"/>
      <c r="CD392" s="60"/>
      <c r="CE392" s="60"/>
      <c r="CF392" s="60"/>
      <c r="CG392" s="60"/>
      <c r="CH392" s="60"/>
      <c r="CI392" s="60"/>
      <c r="CJ392" s="60"/>
      <c r="CK392" s="60"/>
      <c r="CL392" s="60"/>
      <c r="CM392" s="60"/>
      <c r="CN392" s="60"/>
      <c r="CO392" s="60"/>
      <c r="CP392" s="60"/>
      <c r="CQ392" s="60"/>
      <c r="CR392" s="60"/>
      <c r="CS392" s="60"/>
      <c r="CT392" s="60"/>
      <c r="CU392" s="60"/>
      <c r="CV392" s="60"/>
      <c r="CW392" s="60"/>
      <c r="CX392" s="60"/>
      <c r="CY392" s="60"/>
      <c r="CZ392" s="60"/>
      <c r="DA392" s="60"/>
      <c r="DB392" s="60"/>
      <c r="DC392" s="60"/>
      <c r="DD392" s="60"/>
      <c r="DE392" s="60"/>
      <c r="DF392" s="60"/>
      <c r="DG392" s="60"/>
      <c r="DH392" s="60"/>
      <c r="DI392" s="60"/>
      <c r="DJ392" s="60"/>
      <c r="DK392" s="60"/>
      <c r="DL392" s="60"/>
      <c r="DM392" s="60"/>
      <c r="DN392" s="60"/>
      <c r="DO392" s="60"/>
      <c r="DP392" s="60"/>
      <c r="DQ392" s="60"/>
      <c r="DR392" s="60"/>
      <c r="DS392" s="60"/>
      <c r="DT392" s="60"/>
      <c r="DU392" s="60"/>
      <c r="DV392" s="60"/>
      <c r="DW392" s="60"/>
      <c r="DX392" s="60"/>
      <c r="DY392" s="60"/>
      <c r="DZ392" s="60"/>
      <c r="EA392" s="60"/>
      <c r="EB392" s="60"/>
      <c r="EC392" s="60"/>
      <c r="ED392" s="60"/>
      <c r="EE392" s="60"/>
      <c r="EF392" s="60"/>
      <c r="EG392" s="60"/>
      <c r="EH392" s="60"/>
      <c r="EI392" s="60"/>
      <c r="EJ392" s="60"/>
      <c r="EK392" s="60"/>
      <c r="EL392" s="60"/>
      <c r="EM392" s="60"/>
      <c r="EN392" s="60"/>
      <c r="EO392" s="60"/>
      <c r="EP392" s="60"/>
      <c r="EQ392" s="60"/>
      <c r="ER392" s="60"/>
      <c r="ES392" s="60"/>
      <c r="ET392" s="60"/>
      <c r="EU392" s="60"/>
      <c r="EV392" s="60"/>
      <c r="EW392" s="60"/>
      <c r="EX392" s="60"/>
      <c r="EY392" s="60"/>
      <c r="EZ392" s="60"/>
      <c r="FA392" s="60"/>
      <c r="FB392" s="60"/>
      <c r="FC392" s="60"/>
      <c r="FD392" s="60"/>
      <c r="FE392" s="60"/>
      <c r="FF392" s="60"/>
      <c r="FG392" s="60"/>
      <c r="FH392" s="60"/>
      <c r="FI392" s="60"/>
      <c r="FJ392" s="60"/>
      <c r="FK392" s="60"/>
      <c r="FL392" s="60"/>
      <c r="FM392" s="60"/>
      <c r="FN392" s="60"/>
      <c r="FO392" s="60"/>
      <c r="FP392" s="60"/>
      <c r="FQ392" s="60"/>
      <c r="FR392" s="60"/>
      <c r="FS392" s="60"/>
      <c r="FT392" s="60"/>
      <c r="FU392" s="60"/>
      <c r="FV392" s="60"/>
      <c r="FW392" s="60"/>
      <c r="FX392" s="60"/>
      <c r="FY392" s="60"/>
      <c r="FZ392" s="60"/>
      <c r="GA392" s="60"/>
      <c r="GB392" s="60"/>
      <c r="GC392" s="60"/>
      <c r="GD392" s="60"/>
      <c r="GE392" s="60"/>
      <c r="GF392" s="60"/>
      <c r="GG392" s="60"/>
      <c r="GH392" s="60"/>
      <c r="GI392" s="60"/>
      <c r="GJ392" s="60"/>
      <c r="GK392" s="60"/>
      <c r="GL392" s="60"/>
      <c r="GM392" s="60"/>
      <c r="GN392" s="60"/>
      <c r="GO392" s="60"/>
      <c r="GP392" s="60"/>
      <c r="GQ392" s="60"/>
      <c r="GR392" s="60"/>
      <c r="GS392" s="60"/>
      <c r="GT392" s="60"/>
      <c r="GU392" s="60"/>
      <c r="GV392" s="60"/>
      <c r="GW392" s="60"/>
      <c r="GX392" s="60"/>
      <c r="GY392" s="60"/>
      <c r="GZ392" s="60"/>
      <c r="HA392" s="60"/>
      <c r="HB392" s="60"/>
      <c r="HC392" s="60"/>
      <c r="HD392" s="60"/>
      <c r="HE392" s="60"/>
      <c r="HF392" s="60"/>
      <c r="HG392" s="60"/>
      <c r="HH392" s="60"/>
      <c r="HI392" s="60"/>
      <c r="HJ392" s="60"/>
      <c r="HK392" s="60"/>
      <c r="HL392" s="60"/>
      <c r="HM392" s="60"/>
      <c r="HN392" s="60"/>
      <c r="HO392" s="60"/>
      <c r="HP392" s="60"/>
      <c r="HQ392" s="60"/>
      <c r="HR392" s="60"/>
      <c r="HS392" s="60"/>
      <c r="HT392" s="60"/>
      <c r="HU392" s="60"/>
      <c r="HV392" s="60"/>
      <c r="HW392" s="60"/>
      <c r="HX392" s="60"/>
      <c r="HY392" s="60"/>
      <c r="HZ392" s="60"/>
      <c r="IA392" s="60"/>
      <c r="IB392" s="60"/>
      <c r="IC392" s="60"/>
      <c r="ID392" s="60"/>
      <c r="IE392" s="60"/>
      <c r="IF392" s="60"/>
      <c r="IG392" s="60"/>
      <c r="IH392" s="60"/>
      <c r="II392" s="60"/>
      <c r="IJ392" s="60"/>
      <c r="IK392" s="60"/>
      <c r="IL392" s="60"/>
      <c r="IM392" s="60"/>
      <c r="IN392" s="60"/>
      <c r="IO392" s="60"/>
      <c r="IP392" s="60"/>
      <c r="IQ392" s="60"/>
      <c r="IR392" s="60"/>
      <c r="IS392" s="60"/>
      <c r="IT392" s="60"/>
      <c r="IU392" s="60"/>
      <c r="IV392" s="60"/>
      <c r="IW392" s="60"/>
      <c r="IX392" s="60"/>
      <c r="IY392" s="60"/>
      <c r="IZ392" s="60"/>
      <c r="JA392" s="60"/>
      <c r="JB392" s="60"/>
      <c r="JC392" s="60"/>
      <c r="JD392" s="60"/>
      <c r="JE392" s="60"/>
      <c r="JF392" s="60"/>
      <c r="JG392" s="60"/>
      <c r="JH392" s="60"/>
      <c r="JI392" s="60"/>
      <c r="JJ392" s="60"/>
      <c r="JK392" s="60"/>
      <c r="JL392" s="60"/>
      <c r="JM392" s="60"/>
      <c r="JN392" s="60"/>
      <c r="JO392" s="60"/>
      <c r="JP392" s="60"/>
      <c r="JQ392" s="60"/>
      <c r="JR392" s="60"/>
      <c r="JS392" s="60"/>
      <c r="JT392" s="60"/>
      <c r="JU392" s="60"/>
      <c r="JV392" s="60"/>
      <c r="JW392" s="60"/>
      <c r="JX392" s="60"/>
      <c r="JY392" s="60"/>
      <c r="JZ392" s="60"/>
      <c r="KA392" s="60"/>
      <c r="KB392" s="60"/>
      <c r="KC392" s="60"/>
      <c r="KD392" s="60"/>
      <c r="KE392" s="60"/>
      <c r="KF392" s="60"/>
      <c r="KG392" s="60"/>
      <c r="KH392" s="145"/>
      <c r="KI392" s="145"/>
      <c r="KJ392" s="145"/>
      <c r="KK392" s="145"/>
      <c r="KL392" s="145"/>
      <c r="KM392" s="145"/>
      <c r="KN392" s="145"/>
      <c r="KO392" s="145"/>
      <c r="KP392" s="145"/>
      <c r="KQ392" s="145"/>
    </row>
    <row r="393" spans="1:303" s="144" customFormat="1" ht="15" customHeight="1" x14ac:dyDescent="0.25">
      <c r="A393" s="61" t="s">
        <v>1528</v>
      </c>
      <c r="B393" s="53" t="s">
        <v>1529</v>
      </c>
      <c r="C393" s="105" t="s">
        <v>944</v>
      </c>
      <c r="D393" s="61" t="s">
        <v>463</v>
      </c>
      <c r="E393" s="61" t="s">
        <v>1530</v>
      </c>
      <c r="F393" s="61" t="s">
        <v>420</v>
      </c>
      <c r="G393" s="61" t="s">
        <v>1418</v>
      </c>
      <c r="H393" s="55"/>
      <c r="I393" s="169"/>
      <c r="J393" s="55" t="s">
        <v>967</v>
      </c>
      <c r="K393" s="182" t="s">
        <v>1803</v>
      </c>
      <c r="L393" s="55"/>
      <c r="M393" s="55"/>
      <c r="N393" s="55"/>
      <c r="O393" s="55"/>
      <c r="P393" s="55"/>
      <c r="Q393" s="55"/>
      <c r="R393" s="55"/>
      <c r="S393" s="55"/>
      <c r="T393" s="55"/>
      <c r="U393" s="55"/>
      <c r="V393" s="55"/>
      <c r="W393" s="135"/>
      <c r="X393" s="55"/>
      <c r="Y393" s="55"/>
      <c r="Z393" s="55"/>
      <c r="AA393" s="55"/>
      <c r="AB393" s="55"/>
      <c r="AC393" s="55"/>
      <c r="AD393" s="55"/>
      <c r="AE393" s="165">
        <f>COUNTA(L393:AD393)</f>
        <v>0</v>
      </c>
      <c r="AF393" s="399">
        <f>AE393/VLOOKUP(D393,$AI$13:$AJ$21,2,FALSE)</f>
        <v>0</v>
      </c>
      <c r="AG393" s="61"/>
      <c r="AH393" s="100"/>
      <c r="AI393" s="100"/>
      <c r="AJ393" s="100"/>
      <c r="AK393" s="100"/>
      <c r="AL393" s="100"/>
      <c r="AM393" s="100"/>
      <c r="AN393" s="100"/>
      <c r="AO393" s="100"/>
      <c r="AP393" s="100"/>
      <c r="AQ393" s="100"/>
      <c r="AR393" s="100"/>
      <c r="AS393" s="100"/>
      <c r="AT393" s="100"/>
      <c r="AU393" s="100"/>
      <c r="AV393" s="100"/>
      <c r="AW393" s="100"/>
      <c r="AX393" s="100"/>
      <c r="AY393" s="100"/>
      <c r="AZ393" s="100"/>
      <c r="BA393" s="100"/>
      <c r="BB393" s="100"/>
      <c r="BC393" s="100"/>
      <c r="BD393" s="100"/>
      <c r="BE393" s="100"/>
      <c r="BF393" s="100"/>
      <c r="BG393" s="100"/>
      <c r="BH393" s="100"/>
      <c r="BI393" s="100"/>
      <c r="BJ393" s="100"/>
      <c r="BK393" s="100"/>
      <c r="BL393" s="100"/>
      <c r="BM393" s="100"/>
      <c r="BN393" s="100"/>
      <c r="BO393" s="100"/>
      <c r="BP393" s="100"/>
      <c r="BQ393" s="100"/>
      <c r="BR393" s="100"/>
      <c r="BS393" s="100"/>
      <c r="BT393" s="100"/>
      <c r="BU393" s="100"/>
      <c r="BV393" s="100"/>
      <c r="BW393" s="100"/>
      <c r="BX393" s="100"/>
      <c r="BY393" s="100"/>
      <c r="BZ393" s="100"/>
      <c r="CA393" s="100"/>
      <c r="CB393" s="100"/>
      <c r="CC393" s="100"/>
      <c r="CD393" s="100"/>
      <c r="CE393" s="100"/>
      <c r="CF393" s="100"/>
      <c r="CG393" s="100"/>
      <c r="CH393" s="100"/>
      <c r="CI393" s="100"/>
      <c r="CJ393" s="100"/>
      <c r="CK393" s="100"/>
      <c r="CL393" s="100"/>
      <c r="CM393" s="100"/>
      <c r="CN393" s="100"/>
      <c r="CO393" s="100"/>
      <c r="CP393" s="100"/>
      <c r="CQ393" s="100"/>
      <c r="CR393" s="100"/>
      <c r="CS393" s="100"/>
      <c r="CT393" s="100"/>
      <c r="CU393" s="100"/>
      <c r="CV393" s="100"/>
      <c r="CW393" s="100"/>
      <c r="CX393" s="100"/>
      <c r="CY393" s="100"/>
      <c r="CZ393" s="100"/>
      <c r="DA393" s="100"/>
      <c r="DB393" s="100"/>
      <c r="DC393" s="100"/>
      <c r="DD393" s="100"/>
      <c r="DE393" s="100"/>
      <c r="DF393" s="100"/>
      <c r="DG393" s="100"/>
      <c r="DH393" s="100"/>
      <c r="DI393" s="100"/>
      <c r="DJ393" s="100"/>
      <c r="DK393" s="100"/>
      <c r="DL393" s="100"/>
      <c r="DM393" s="100"/>
      <c r="DN393" s="100"/>
      <c r="DO393" s="100"/>
      <c r="DP393" s="100"/>
      <c r="DQ393" s="100"/>
      <c r="DR393" s="100"/>
      <c r="DS393" s="100"/>
      <c r="DT393" s="100"/>
      <c r="DU393" s="100"/>
      <c r="DV393" s="100"/>
      <c r="DW393" s="100"/>
      <c r="DX393" s="100"/>
      <c r="DY393" s="100"/>
      <c r="DZ393" s="100"/>
      <c r="EA393" s="100"/>
      <c r="EB393" s="100"/>
      <c r="EC393" s="100"/>
      <c r="ED393" s="100"/>
      <c r="EE393" s="100"/>
      <c r="EF393" s="100"/>
      <c r="EG393" s="100"/>
      <c r="EH393" s="100"/>
      <c r="EI393" s="100"/>
      <c r="EJ393" s="100"/>
      <c r="EK393" s="100"/>
      <c r="EL393" s="100"/>
      <c r="EM393" s="100"/>
      <c r="EN393" s="100"/>
      <c r="EO393" s="100"/>
      <c r="EP393" s="100"/>
      <c r="EQ393" s="100"/>
      <c r="ER393" s="100"/>
      <c r="ES393" s="100"/>
      <c r="ET393" s="100"/>
      <c r="EU393" s="100"/>
      <c r="EV393" s="100"/>
      <c r="EW393" s="100"/>
      <c r="EX393" s="100"/>
      <c r="EY393" s="100"/>
      <c r="EZ393" s="100"/>
      <c r="FA393" s="100"/>
      <c r="FB393" s="100"/>
      <c r="FC393" s="100"/>
      <c r="FD393" s="100"/>
      <c r="FE393" s="100"/>
      <c r="FF393" s="100"/>
      <c r="FG393" s="100"/>
      <c r="FH393" s="100"/>
      <c r="FI393" s="100"/>
      <c r="FJ393" s="100"/>
      <c r="FK393" s="100"/>
      <c r="FL393" s="100"/>
      <c r="FM393" s="100"/>
      <c r="FN393" s="100"/>
      <c r="FO393" s="100"/>
      <c r="FP393" s="100"/>
      <c r="FQ393" s="100"/>
      <c r="FR393" s="100"/>
      <c r="FS393" s="100"/>
      <c r="FT393" s="100"/>
      <c r="FU393" s="100"/>
      <c r="FV393" s="100"/>
      <c r="FW393" s="100"/>
      <c r="FX393" s="100"/>
      <c r="FY393" s="100"/>
      <c r="FZ393" s="100"/>
      <c r="GA393" s="100"/>
      <c r="GB393" s="100"/>
      <c r="GC393" s="100"/>
      <c r="GD393" s="100"/>
      <c r="GE393" s="100"/>
      <c r="GF393" s="100"/>
      <c r="GG393" s="100"/>
      <c r="GH393" s="100"/>
      <c r="GI393" s="100"/>
      <c r="GJ393" s="100"/>
      <c r="GK393" s="100"/>
      <c r="GL393" s="100"/>
      <c r="GM393" s="100"/>
      <c r="GN393" s="100"/>
      <c r="GO393" s="100"/>
      <c r="GP393" s="100"/>
      <c r="GQ393" s="100"/>
      <c r="GR393" s="100"/>
      <c r="GS393" s="100"/>
      <c r="GT393" s="100"/>
      <c r="GU393" s="100"/>
      <c r="GV393" s="100"/>
      <c r="GW393" s="100"/>
      <c r="GX393" s="100"/>
      <c r="GY393" s="100"/>
      <c r="GZ393" s="100"/>
      <c r="HA393" s="100"/>
      <c r="HB393" s="100"/>
      <c r="HC393" s="100"/>
      <c r="HD393" s="100"/>
      <c r="HE393" s="100"/>
      <c r="HF393" s="100"/>
      <c r="HG393" s="100"/>
      <c r="HH393" s="100"/>
      <c r="HI393" s="100"/>
      <c r="HJ393" s="100"/>
      <c r="HK393" s="100"/>
      <c r="HL393" s="100"/>
      <c r="HM393" s="100"/>
      <c r="HN393" s="100"/>
      <c r="HO393" s="100"/>
      <c r="HP393" s="100"/>
      <c r="HQ393" s="100"/>
      <c r="HR393" s="100"/>
      <c r="HS393" s="100"/>
      <c r="HT393" s="100"/>
      <c r="HU393" s="100"/>
      <c r="HV393" s="100"/>
      <c r="HW393" s="100"/>
      <c r="HX393" s="100"/>
      <c r="HY393" s="100"/>
      <c r="HZ393" s="100"/>
      <c r="IA393" s="100"/>
      <c r="IB393" s="100"/>
      <c r="IC393" s="100"/>
      <c r="ID393" s="100"/>
      <c r="IE393" s="100"/>
      <c r="IF393" s="100"/>
      <c r="IG393" s="100"/>
      <c r="IH393" s="100"/>
      <c r="II393" s="100"/>
      <c r="IJ393" s="100"/>
      <c r="IK393" s="100"/>
      <c r="IL393" s="100"/>
      <c r="IM393" s="100"/>
      <c r="IN393" s="100"/>
      <c r="IO393" s="100"/>
      <c r="IP393" s="100"/>
      <c r="IQ393" s="100"/>
      <c r="IR393" s="100"/>
      <c r="IS393" s="100"/>
      <c r="IT393" s="100"/>
      <c r="IU393" s="100"/>
      <c r="IV393" s="100"/>
      <c r="IW393" s="100"/>
      <c r="IX393" s="100"/>
      <c r="IY393" s="100"/>
      <c r="IZ393" s="100"/>
      <c r="JA393" s="100"/>
      <c r="JB393" s="100"/>
      <c r="JC393" s="100"/>
      <c r="JD393" s="100"/>
      <c r="JE393" s="100"/>
      <c r="JF393" s="100"/>
      <c r="JG393" s="100"/>
      <c r="JH393" s="100"/>
      <c r="JI393" s="100"/>
      <c r="JJ393" s="100"/>
      <c r="JK393" s="100"/>
      <c r="JL393" s="100"/>
      <c r="JM393" s="100"/>
      <c r="JN393" s="100"/>
      <c r="JO393" s="100"/>
      <c r="JP393" s="100"/>
      <c r="JQ393" s="100"/>
      <c r="JR393" s="100"/>
      <c r="JS393" s="100"/>
      <c r="JT393" s="100"/>
      <c r="JU393" s="100"/>
      <c r="JV393" s="100"/>
      <c r="JW393" s="100"/>
      <c r="KH393" s="145"/>
      <c r="KI393" s="145"/>
      <c r="KJ393" s="145"/>
      <c r="KK393" s="145"/>
      <c r="KL393" s="145"/>
      <c r="KM393" s="145"/>
      <c r="KN393" s="145"/>
      <c r="KO393" s="145"/>
      <c r="KP393" s="145"/>
      <c r="KQ393" s="145"/>
    </row>
    <row r="394" spans="1:303" s="144" customFormat="1" ht="15" customHeight="1" x14ac:dyDescent="0.25">
      <c r="A394" s="61" t="s">
        <v>1673</v>
      </c>
      <c r="B394" s="53" t="s">
        <v>1674</v>
      </c>
      <c r="C394" s="105" t="s">
        <v>944</v>
      </c>
      <c r="D394" s="61" t="s">
        <v>463</v>
      </c>
      <c r="E394" s="61" t="s">
        <v>1675</v>
      </c>
      <c r="F394" s="61" t="s">
        <v>420</v>
      </c>
      <c r="G394" s="61" t="s">
        <v>1426</v>
      </c>
      <c r="H394" s="55"/>
      <c r="I394" s="169"/>
      <c r="J394" s="55"/>
      <c r="K394" s="182" t="s">
        <v>1803</v>
      </c>
      <c r="L394" s="55"/>
      <c r="M394" s="55"/>
      <c r="N394" s="55"/>
      <c r="O394" s="55"/>
      <c r="P394" s="55"/>
      <c r="Q394" s="55"/>
      <c r="R394" s="55"/>
      <c r="S394" s="55"/>
      <c r="T394" s="55"/>
      <c r="U394" s="55"/>
      <c r="V394" s="55"/>
      <c r="W394" s="135"/>
      <c r="X394" s="55"/>
      <c r="Y394" s="55"/>
      <c r="Z394" s="55"/>
      <c r="AA394" s="55"/>
      <c r="AB394" s="55"/>
      <c r="AC394" s="55"/>
      <c r="AD394" s="55"/>
      <c r="AE394" s="165">
        <f>COUNTA(L394:AD394)</f>
        <v>0</v>
      </c>
      <c r="AF394" s="399">
        <f>AE394/VLOOKUP(D394,$AI$13:$AJ$21,2,FALSE)</f>
        <v>0</v>
      </c>
      <c r="AG394" s="61"/>
      <c r="KH394" s="145"/>
      <c r="KI394" s="145"/>
      <c r="KJ394" s="145"/>
      <c r="KK394" s="145"/>
      <c r="KL394" s="145"/>
      <c r="KM394" s="145"/>
      <c r="KN394" s="145"/>
      <c r="KO394" s="145"/>
      <c r="KP394" s="145"/>
      <c r="KQ394" s="145"/>
    </row>
    <row r="395" spans="1:303" s="144" customFormat="1" ht="15" customHeight="1" x14ac:dyDescent="0.25">
      <c r="A395" s="61" t="s">
        <v>1609</v>
      </c>
      <c r="B395" s="53" t="s">
        <v>1610</v>
      </c>
      <c r="C395" s="105" t="s">
        <v>944</v>
      </c>
      <c r="D395" s="61" t="s">
        <v>463</v>
      </c>
      <c r="E395" s="61" t="s">
        <v>438</v>
      </c>
      <c r="F395" s="61" t="s">
        <v>420</v>
      </c>
      <c r="G395" s="61" t="s">
        <v>1496</v>
      </c>
      <c r="H395" s="55"/>
      <c r="I395" s="169"/>
      <c r="J395" s="55" t="s">
        <v>967</v>
      </c>
      <c r="K395" s="182" t="s">
        <v>1803</v>
      </c>
      <c r="L395" s="55"/>
      <c r="M395" s="55"/>
      <c r="N395" s="55"/>
      <c r="O395" s="55"/>
      <c r="P395" s="55"/>
      <c r="Q395" s="55"/>
      <c r="R395" s="55"/>
      <c r="S395" s="55"/>
      <c r="T395" s="55"/>
      <c r="U395" s="55"/>
      <c r="V395" s="55"/>
      <c r="W395" s="135"/>
      <c r="X395" s="55"/>
      <c r="Y395" s="55"/>
      <c r="Z395" s="55"/>
      <c r="AA395" s="55"/>
      <c r="AB395" s="55"/>
      <c r="AC395" s="55"/>
      <c r="AD395" s="55"/>
      <c r="AE395" s="165">
        <f>COUNTA(L395:AD395)</f>
        <v>0</v>
      </c>
      <c r="AF395" s="399">
        <f>AE395/VLOOKUP(D395,$AI$13:$AJ$21,2,FALSE)</f>
        <v>0</v>
      </c>
      <c r="AG395" s="61"/>
      <c r="AH395" s="100"/>
      <c r="AI395" s="100"/>
      <c r="AJ395" s="100"/>
      <c r="AK395" s="100"/>
      <c r="AL395" s="100"/>
      <c r="AM395" s="100"/>
      <c r="AN395" s="100"/>
      <c r="AO395" s="100"/>
      <c r="AP395" s="100"/>
      <c r="AQ395" s="100"/>
      <c r="AR395" s="100"/>
      <c r="AS395" s="100"/>
      <c r="AT395" s="100"/>
      <c r="AU395" s="100"/>
      <c r="AV395" s="100"/>
      <c r="AW395" s="100"/>
      <c r="AX395" s="100"/>
      <c r="AY395" s="100"/>
      <c r="AZ395" s="100"/>
      <c r="BA395" s="100"/>
      <c r="BB395" s="100"/>
      <c r="BC395" s="100"/>
      <c r="BD395" s="100"/>
      <c r="BE395" s="100"/>
      <c r="BF395" s="100"/>
      <c r="BG395" s="100"/>
      <c r="BH395" s="100"/>
      <c r="BI395" s="100"/>
      <c r="BJ395" s="100"/>
      <c r="BK395" s="100"/>
      <c r="BL395" s="100"/>
      <c r="BM395" s="100"/>
      <c r="BN395" s="100"/>
      <c r="BO395" s="100"/>
      <c r="BP395" s="100"/>
      <c r="BQ395" s="100"/>
      <c r="BR395" s="100"/>
      <c r="BS395" s="100"/>
      <c r="BT395" s="100"/>
      <c r="BU395" s="100"/>
      <c r="BV395" s="100"/>
      <c r="BW395" s="100"/>
      <c r="BX395" s="100"/>
      <c r="BY395" s="100"/>
      <c r="BZ395" s="100"/>
      <c r="CA395" s="100"/>
      <c r="CB395" s="100"/>
      <c r="CC395" s="100"/>
      <c r="CD395" s="100"/>
      <c r="CE395" s="100"/>
      <c r="CF395" s="100"/>
      <c r="CG395" s="100"/>
      <c r="CH395" s="100"/>
      <c r="CI395" s="100"/>
      <c r="CJ395" s="100"/>
      <c r="CK395" s="100"/>
      <c r="CL395" s="100"/>
      <c r="CM395" s="100"/>
      <c r="CN395" s="100"/>
      <c r="CO395" s="100"/>
      <c r="CP395" s="100"/>
      <c r="CQ395" s="100"/>
      <c r="CR395" s="100"/>
      <c r="CS395" s="100"/>
      <c r="CT395" s="100"/>
      <c r="CU395" s="100"/>
      <c r="CV395" s="100"/>
      <c r="CW395" s="100"/>
      <c r="CX395" s="100"/>
      <c r="CY395" s="100"/>
      <c r="CZ395" s="100"/>
      <c r="DA395" s="100"/>
      <c r="DB395" s="100"/>
      <c r="DC395" s="100"/>
      <c r="DD395" s="100"/>
      <c r="DE395" s="100"/>
      <c r="DF395" s="100"/>
      <c r="DG395" s="100"/>
      <c r="DH395" s="100"/>
      <c r="DI395" s="100"/>
      <c r="DJ395" s="100"/>
      <c r="DK395" s="100"/>
      <c r="DL395" s="100"/>
      <c r="DM395" s="100"/>
      <c r="DN395" s="100"/>
      <c r="DO395" s="100"/>
      <c r="DP395" s="100"/>
      <c r="DQ395" s="100"/>
      <c r="DR395" s="100"/>
      <c r="DS395" s="100"/>
      <c r="DT395" s="100"/>
      <c r="DU395" s="100"/>
      <c r="DV395" s="100"/>
      <c r="DW395" s="100"/>
      <c r="DX395" s="100"/>
      <c r="DY395" s="100"/>
      <c r="DZ395" s="100"/>
      <c r="EA395" s="100"/>
      <c r="EB395" s="100"/>
      <c r="EC395" s="100"/>
      <c r="ED395" s="100"/>
      <c r="EE395" s="100"/>
      <c r="EF395" s="100"/>
      <c r="EG395" s="100"/>
      <c r="EH395" s="100"/>
      <c r="EI395" s="100"/>
      <c r="EJ395" s="100"/>
      <c r="EK395" s="100"/>
      <c r="EL395" s="100"/>
      <c r="EM395" s="100"/>
      <c r="EN395" s="100"/>
      <c r="EO395" s="100"/>
      <c r="EP395" s="100"/>
      <c r="EQ395" s="100"/>
      <c r="ER395" s="100"/>
      <c r="ES395" s="100"/>
      <c r="ET395" s="100"/>
      <c r="EU395" s="100"/>
      <c r="EV395" s="100"/>
      <c r="EW395" s="100"/>
      <c r="EX395" s="100"/>
      <c r="EY395" s="100"/>
      <c r="EZ395" s="100"/>
      <c r="FA395" s="100"/>
      <c r="FB395" s="100"/>
      <c r="FC395" s="100"/>
      <c r="FD395" s="100"/>
      <c r="FE395" s="100"/>
      <c r="FF395" s="100"/>
      <c r="FG395" s="100"/>
      <c r="FH395" s="100"/>
      <c r="FI395" s="100"/>
      <c r="FJ395" s="100"/>
      <c r="FK395" s="100"/>
      <c r="FL395" s="100"/>
      <c r="FM395" s="100"/>
      <c r="FN395" s="100"/>
      <c r="FO395" s="100"/>
      <c r="FP395" s="100"/>
      <c r="FQ395" s="100"/>
      <c r="FR395" s="100"/>
      <c r="FS395" s="100"/>
      <c r="FT395" s="100"/>
      <c r="FU395" s="100"/>
      <c r="FV395" s="100"/>
      <c r="FW395" s="100"/>
      <c r="FX395" s="100"/>
      <c r="FY395" s="100"/>
      <c r="FZ395" s="100"/>
      <c r="GA395" s="100"/>
      <c r="GB395" s="100"/>
      <c r="GC395" s="100"/>
      <c r="GD395" s="100"/>
      <c r="GE395" s="100"/>
      <c r="GF395" s="100"/>
      <c r="GG395" s="100"/>
      <c r="GH395" s="100"/>
      <c r="GI395" s="100"/>
      <c r="GJ395" s="100"/>
      <c r="GK395" s="100"/>
      <c r="GL395" s="100"/>
      <c r="GM395" s="100"/>
      <c r="GN395" s="100"/>
      <c r="GO395" s="100"/>
      <c r="GP395" s="100"/>
      <c r="GQ395" s="100"/>
      <c r="GR395" s="100"/>
      <c r="GS395" s="100"/>
      <c r="GT395" s="100"/>
      <c r="GU395" s="100"/>
      <c r="GV395" s="100"/>
      <c r="GW395" s="100"/>
      <c r="GX395" s="100"/>
      <c r="GY395" s="100"/>
      <c r="GZ395" s="100"/>
      <c r="HA395" s="100"/>
      <c r="HB395" s="100"/>
      <c r="HC395" s="100"/>
      <c r="HD395" s="100"/>
      <c r="HE395" s="100"/>
      <c r="HF395" s="100"/>
      <c r="HG395" s="100"/>
      <c r="HH395" s="100"/>
      <c r="HI395" s="100"/>
      <c r="HJ395" s="100"/>
      <c r="HK395" s="100"/>
      <c r="HL395" s="100"/>
      <c r="HM395" s="100"/>
      <c r="HN395" s="100"/>
      <c r="HO395" s="100"/>
      <c r="HP395" s="100"/>
      <c r="HQ395" s="100"/>
      <c r="HR395" s="100"/>
      <c r="HS395" s="100"/>
      <c r="HT395" s="100"/>
      <c r="HU395" s="100"/>
      <c r="HV395" s="100"/>
      <c r="HW395" s="100"/>
      <c r="HX395" s="100"/>
      <c r="HY395" s="100"/>
      <c r="HZ395" s="100"/>
      <c r="IA395" s="100"/>
      <c r="IB395" s="100"/>
      <c r="IC395" s="100"/>
      <c r="ID395" s="100"/>
      <c r="IE395" s="100"/>
      <c r="IF395" s="100"/>
      <c r="IG395" s="100"/>
      <c r="IH395" s="100"/>
      <c r="II395" s="100"/>
      <c r="IJ395" s="100"/>
      <c r="IK395" s="100"/>
      <c r="IL395" s="100"/>
      <c r="IM395" s="100"/>
      <c r="IN395" s="100"/>
      <c r="IO395" s="100"/>
      <c r="IP395" s="100"/>
      <c r="IQ395" s="100"/>
      <c r="IR395" s="100"/>
      <c r="IS395" s="100"/>
      <c r="IT395" s="100"/>
      <c r="IU395" s="100"/>
      <c r="IV395" s="100"/>
      <c r="IW395" s="100"/>
      <c r="IX395" s="100"/>
      <c r="IY395" s="100"/>
      <c r="IZ395" s="100"/>
      <c r="JA395" s="100"/>
      <c r="JB395" s="100"/>
      <c r="JC395" s="100"/>
      <c r="JD395" s="100"/>
      <c r="JE395" s="100"/>
      <c r="JF395" s="100"/>
      <c r="JG395" s="100"/>
      <c r="JH395" s="100"/>
      <c r="JI395" s="100"/>
      <c r="JJ395" s="100"/>
      <c r="JK395" s="100"/>
      <c r="JL395" s="100"/>
      <c r="JM395" s="100"/>
      <c r="JN395" s="100"/>
      <c r="JO395" s="100"/>
      <c r="JP395" s="100"/>
      <c r="JQ395" s="100"/>
      <c r="JR395" s="100"/>
      <c r="JS395" s="100"/>
      <c r="JT395" s="100"/>
      <c r="JU395" s="100"/>
      <c r="JV395" s="100"/>
      <c r="JW395" s="100"/>
      <c r="KH395" s="145"/>
      <c r="KI395" s="145"/>
      <c r="KJ395" s="145"/>
      <c r="KK395" s="145"/>
      <c r="KL395" s="145"/>
      <c r="KM395" s="145"/>
      <c r="KN395" s="145"/>
      <c r="KO395" s="145"/>
      <c r="KP395" s="145"/>
      <c r="KQ395" s="145"/>
    </row>
    <row r="396" spans="1:303" s="144" customFormat="1" ht="15" customHeight="1" x14ac:dyDescent="0.25">
      <c r="A396" s="61" t="s">
        <v>1613</v>
      </c>
      <c r="B396" s="53" t="s">
        <v>1614</v>
      </c>
      <c r="C396" s="105" t="s">
        <v>944</v>
      </c>
      <c r="D396" s="61" t="s">
        <v>463</v>
      </c>
      <c r="E396" s="61" t="s">
        <v>438</v>
      </c>
      <c r="F396" s="61" t="s">
        <v>420</v>
      </c>
      <c r="G396" s="61" t="s">
        <v>1426</v>
      </c>
      <c r="H396" s="55"/>
      <c r="I396" s="169"/>
      <c r="J396" s="55" t="s">
        <v>967</v>
      </c>
      <c r="K396" s="182" t="s">
        <v>1803</v>
      </c>
      <c r="L396" s="55"/>
      <c r="M396" s="55"/>
      <c r="N396" s="55"/>
      <c r="O396" s="55"/>
      <c r="P396" s="55"/>
      <c r="Q396" s="55"/>
      <c r="R396" s="55"/>
      <c r="S396" s="55"/>
      <c r="T396" s="55"/>
      <c r="U396" s="55"/>
      <c r="V396" s="55"/>
      <c r="W396" s="135"/>
      <c r="X396" s="55"/>
      <c r="Y396" s="55"/>
      <c r="Z396" s="55"/>
      <c r="AA396" s="55"/>
      <c r="AB396" s="55"/>
      <c r="AC396" s="55"/>
      <c r="AD396" s="55"/>
      <c r="AE396" s="165">
        <f>COUNTA(L396:AD396)</f>
        <v>0</v>
      </c>
      <c r="AF396" s="399">
        <f>AE396/VLOOKUP(D396,$AI$13:$AJ$21,2,FALSE)</f>
        <v>0</v>
      </c>
      <c r="AG396" s="61"/>
      <c r="AH396" s="100"/>
      <c r="AI396" s="100"/>
      <c r="AJ396" s="100"/>
      <c r="AK396" s="100"/>
      <c r="AL396" s="100"/>
      <c r="AM396" s="100"/>
      <c r="AN396" s="100"/>
      <c r="AO396" s="100"/>
      <c r="AP396" s="100"/>
      <c r="AQ396" s="100"/>
      <c r="AR396" s="100"/>
      <c r="AS396" s="100"/>
      <c r="AT396" s="100"/>
      <c r="AU396" s="100"/>
      <c r="AV396" s="100"/>
      <c r="AW396" s="100"/>
      <c r="AX396" s="100"/>
      <c r="AY396" s="100"/>
      <c r="AZ396" s="100"/>
      <c r="BA396" s="100"/>
      <c r="BB396" s="100"/>
      <c r="BC396" s="100"/>
      <c r="BD396" s="100"/>
      <c r="BE396" s="100"/>
      <c r="BF396" s="100"/>
      <c r="BG396" s="100"/>
      <c r="BH396" s="100"/>
      <c r="BI396" s="100"/>
      <c r="BJ396" s="100"/>
      <c r="BK396" s="100"/>
      <c r="BL396" s="100"/>
      <c r="BM396" s="100"/>
      <c r="BN396" s="100"/>
      <c r="BO396" s="100"/>
      <c r="BP396" s="100"/>
      <c r="BQ396" s="100"/>
      <c r="BR396" s="100"/>
      <c r="BS396" s="100"/>
      <c r="BT396" s="100"/>
      <c r="BU396" s="100"/>
      <c r="BV396" s="100"/>
      <c r="BW396" s="100"/>
      <c r="BX396" s="100"/>
      <c r="BY396" s="100"/>
      <c r="BZ396" s="100"/>
      <c r="CA396" s="100"/>
      <c r="CB396" s="100"/>
      <c r="CC396" s="100"/>
      <c r="CD396" s="100"/>
      <c r="CE396" s="100"/>
      <c r="CF396" s="100"/>
      <c r="CG396" s="100"/>
      <c r="CH396" s="100"/>
      <c r="CI396" s="100"/>
      <c r="CJ396" s="100"/>
      <c r="CK396" s="100"/>
      <c r="CL396" s="100"/>
      <c r="CM396" s="100"/>
      <c r="CN396" s="100"/>
      <c r="CO396" s="100"/>
      <c r="CP396" s="100"/>
      <c r="CQ396" s="100"/>
      <c r="CR396" s="100"/>
      <c r="CS396" s="100"/>
      <c r="CT396" s="100"/>
      <c r="CU396" s="100"/>
      <c r="CV396" s="100"/>
      <c r="CW396" s="100"/>
      <c r="CX396" s="100"/>
      <c r="CY396" s="100"/>
      <c r="CZ396" s="100"/>
      <c r="DA396" s="100"/>
      <c r="DB396" s="100"/>
      <c r="DC396" s="100"/>
      <c r="DD396" s="100"/>
      <c r="DE396" s="100"/>
      <c r="DF396" s="100"/>
      <c r="DG396" s="100"/>
      <c r="DH396" s="100"/>
      <c r="DI396" s="100"/>
      <c r="DJ396" s="100"/>
      <c r="DK396" s="100"/>
      <c r="DL396" s="100"/>
      <c r="DM396" s="100"/>
      <c r="DN396" s="100"/>
      <c r="DO396" s="100"/>
      <c r="DP396" s="100"/>
      <c r="DQ396" s="100"/>
      <c r="DR396" s="100"/>
      <c r="DS396" s="100"/>
      <c r="DT396" s="100"/>
      <c r="DU396" s="100"/>
      <c r="DV396" s="100"/>
      <c r="DW396" s="100"/>
      <c r="DX396" s="100"/>
      <c r="DY396" s="100"/>
      <c r="DZ396" s="100"/>
      <c r="EA396" s="100"/>
      <c r="EB396" s="100"/>
      <c r="EC396" s="100"/>
      <c r="ED396" s="100"/>
      <c r="EE396" s="100"/>
      <c r="EF396" s="100"/>
      <c r="EG396" s="100"/>
      <c r="EH396" s="100"/>
      <c r="EI396" s="100"/>
      <c r="EJ396" s="100"/>
      <c r="EK396" s="100"/>
      <c r="EL396" s="100"/>
      <c r="EM396" s="100"/>
      <c r="EN396" s="100"/>
      <c r="EO396" s="100"/>
      <c r="EP396" s="100"/>
      <c r="EQ396" s="100"/>
      <c r="ER396" s="100"/>
      <c r="ES396" s="100"/>
      <c r="ET396" s="100"/>
      <c r="EU396" s="100"/>
      <c r="EV396" s="100"/>
      <c r="EW396" s="100"/>
      <c r="EX396" s="100"/>
      <c r="EY396" s="100"/>
      <c r="EZ396" s="100"/>
      <c r="FA396" s="100"/>
      <c r="FB396" s="100"/>
      <c r="FC396" s="100"/>
      <c r="FD396" s="100"/>
      <c r="FE396" s="100"/>
      <c r="FF396" s="100"/>
      <c r="FG396" s="100"/>
      <c r="FH396" s="100"/>
      <c r="FI396" s="100"/>
      <c r="FJ396" s="100"/>
      <c r="FK396" s="100"/>
      <c r="FL396" s="100"/>
      <c r="FM396" s="100"/>
      <c r="FN396" s="100"/>
      <c r="FO396" s="100"/>
      <c r="FP396" s="100"/>
      <c r="FQ396" s="100"/>
      <c r="FR396" s="100"/>
      <c r="FS396" s="100"/>
      <c r="FT396" s="100"/>
      <c r="FU396" s="100"/>
      <c r="FV396" s="100"/>
      <c r="FW396" s="100"/>
      <c r="FX396" s="100"/>
      <c r="FY396" s="100"/>
      <c r="FZ396" s="100"/>
      <c r="GA396" s="100"/>
      <c r="GB396" s="100"/>
      <c r="GC396" s="100"/>
      <c r="GD396" s="100"/>
      <c r="GE396" s="100"/>
      <c r="GF396" s="100"/>
      <c r="GG396" s="100"/>
      <c r="GH396" s="100"/>
      <c r="GI396" s="100"/>
      <c r="GJ396" s="100"/>
      <c r="GK396" s="100"/>
      <c r="GL396" s="100"/>
      <c r="GM396" s="100"/>
      <c r="GN396" s="100"/>
      <c r="GO396" s="100"/>
      <c r="GP396" s="100"/>
      <c r="GQ396" s="100"/>
      <c r="GR396" s="100"/>
      <c r="GS396" s="100"/>
      <c r="GT396" s="100"/>
      <c r="GU396" s="100"/>
      <c r="GV396" s="100"/>
      <c r="GW396" s="100"/>
      <c r="GX396" s="100"/>
      <c r="GY396" s="100"/>
      <c r="GZ396" s="100"/>
      <c r="HA396" s="100"/>
      <c r="HB396" s="100"/>
      <c r="HC396" s="100"/>
      <c r="HD396" s="100"/>
      <c r="HE396" s="100"/>
      <c r="HF396" s="100"/>
      <c r="HG396" s="100"/>
      <c r="HH396" s="100"/>
      <c r="HI396" s="100"/>
      <c r="HJ396" s="100"/>
      <c r="HK396" s="100"/>
      <c r="HL396" s="100"/>
      <c r="HM396" s="100"/>
      <c r="HN396" s="100"/>
      <c r="HO396" s="100"/>
      <c r="HP396" s="100"/>
      <c r="HQ396" s="100"/>
      <c r="HR396" s="100"/>
      <c r="HS396" s="100"/>
      <c r="HT396" s="100"/>
      <c r="HU396" s="100"/>
      <c r="HV396" s="100"/>
      <c r="HW396" s="100"/>
      <c r="HX396" s="100"/>
      <c r="HY396" s="100"/>
      <c r="HZ396" s="100"/>
      <c r="IA396" s="100"/>
      <c r="IB396" s="100"/>
      <c r="IC396" s="100"/>
      <c r="ID396" s="100"/>
      <c r="IE396" s="100"/>
      <c r="IF396" s="100"/>
      <c r="IG396" s="100"/>
      <c r="IH396" s="100"/>
      <c r="II396" s="100"/>
      <c r="IJ396" s="100"/>
      <c r="IK396" s="100"/>
      <c r="IL396" s="100"/>
      <c r="IM396" s="100"/>
      <c r="IN396" s="100"/>
      <c r="IO396" s="100"/>
      <c r="IP396" s="100"/>
      <c r="IQ396" s="100"/>
      <c r="IR396" s="100"/>
      <c r="IS396" s="100"/>
      <c r="IT396" s="100"/>
      <c r="IU396" s="100"/>
      <c r="IV396" s="100"/>
      <c r="IW396" s="100"/>
      <c r="IX396" s="100"/>
      <c r="IY396" s="100"/>
      <c r="IZ396" s="100"/>
      <c r="JA396" s="100"/>
      <c r="JB396" s="100"/>
      <c r="JC396" s="100"/>
      <c r="JD396" s="100"/>
      <c r="JE396" s="100"/>
      <c r="JF396" s="100"/>
      <c r="JG396" s="100"/>
      <c r="JH396" s="100"/>
      <c r="JI396" s="100"/>
      <c r="JJ396" s="100"/>
      <c r="JK396" s="100"/>
      <c r="JL396" s="100"/>
      <c r="JM396" s="100"/>
      <c r="JN396" s="100"/>
      <c r="JO396" s="100"/>
      <c r="JP396" s="100"/>
      <c r="JQ396" s="100"/>
      <c r="JR396" s="100"/>
      <c r="JS396" s="100"/>
      <c r="JT396" s="100"/>
      <c r="JU396" s="100"/>
      <c r="JV396" s="100"/>
      <c r="JW396" s="100"/>
      <c r="KH396" s="145"/>
      <c r="KI396" s="145"/>
      <c r="KJ396" s="145"/>
      <c r="KK396" s="145"/>
      <c r="KL396" s="145"/>
      <c r="KM396" s="145"/>
      <c r="KN396" s="145"/>
      <c r="KO396" s="145"/>
      <c r="KP396" s="145"/>
      <c r="KQ396" s="145"/>
    </row>
    <row r="397" spans="1:303" s="144" customFormat="1" ht="15" customHeight="1" x14ac:dyDescent="0.25">
      <c r="A397" s="61" t="s">
        <v>1467</v>
      </c>
      <c r="B397" s="53" t="s">
        <v>1468</v>
      </c>
      <c r="C397" s="105" t="s">
        <v>944</v>
      </c>
      <c r="D397" s="61" t="s">
        <v>463</v>
      </c>
      <c r="E397" s="61" t="s">
        <v>1469</v>
      </c>
      <c r="F397" s="61" t="s">
        <v>420</v>
      </c>
      <c r="G397" s="61" t="s">
        <v>1485</v>
      </c>
      <c r="H397" s="55"/>
      <c r="I397" s="169"/>
      <c r="J397" s="55" t="s">
        <v>967</v>
      </c>
      <c r="K397" s="182" t="s">
        <v>1803</v>
      </c>
      <c r="L397" s="55"/>
      <c r="M397" s="55"/>
      <c r="N397" s="55"/>
      <c r="O397" s="55"/>
      <c r="P397" s="55"/>
      <c r="Q397" s="55"/>
      <c r="R397" s="55"/>
      <c r="S397" s="55"/>
      <c r="T397" s="55"/>
      <c r="U397" s="55"/>
      <c r="V397" s="55"/>
      <c r="W397" s="135"/>
      <c r="X397" s="55"/>
      <c r="Y397" s="55"/>
      <c r="Z397" s="55"/>
      <c r="AA397" s="55"/>
      <c r="AB397" s="55"/>
      <c r="AC397" s="55"/>
      <c r="AD397" s="55"/>
      <c r="AE397" s="165">
        <f>COUNTA(L397:AD397)</f>
        <v>0</v>
      </c>
      <c r="AF397" s="399">
        <f>AE397/VLOOKUP(D397,$AI$13:$AJ$21,2,FALSE)</f>
        <v>0</v>
      </c>
      <c r="AG397" s="61"/>
      <c r="AH397" s="100"/>
      <c r="AI397" s="100"/>
      <c r="AJ397" s="100"/>
      <c r="AK397" s="100"/>
      <c r="AL397" s="100"/>
      <c r="AM397" s="100"/>
      <c r="AN397" s="100"/>
      <c r="AO397" s="100"/>
      <c r="AP397" s="100"/>
      <c r="AQ397" s="100"/>
      <c r="AR397" s="100"/>
      <c r="AS397" s="100"/>
      <c r="AT397" s="100"/>
      <c r="AU397" s="100"/>
      <c r="AV397" s="100"/>
      <c r="AW397" s="100"/>
      <c r="AX397" s="100"/>
      <c r="AY397" s="100"/>
      <c r="AZ397" s="100"/>
      <c r="BA397" s="100"/>
      <c r="BB397" s="100"/>
      <c r="BC397" s="100"/>
      <c r="BD397" s="100"/>
      <c r="BE397" s="100"/>
      <c r="BF397" s="100"/>
      <c r="BG397" s="100"/>
      <c r="BH397" s="100"/>
      <c r="BI397" s="100"/>
      <c r="BJ397" s="100"/>
      <c r="BK397" s="100"/>
      <c r="BL397" s="100"/>
      <c r="BM397" s="100"/>
      <c r="BN397" s="100"/>
      <c r="BO397" s="100"/>
      <c r="BP397" s="100"/>
      <c r="BQ397" s="100"/>
      <c r="BR397" s="100"/>
      <c r="BS397" s="100"/>
      <c r="BT397" s="100"/>
      <c r="BU397" s="100"/>
      <c r="BV397" s="100"/>
      <c r="BW397" s="100"/>
      <c r="BX397" s="100"/>
      <c r="BY397" s="100"/>
      <c r="BZ397" s="100"/>
      <c r="CA397" s="100"/>
      <c r="CB397" s="100"/>
      <c r="CC397" s="100"/>
      <c r="CD397" s="100"/>
      <c r="CE397" s="100"/>
      <c r="CF397" s="100"/>
      <c r="CG397" s="100"/>
      <c r="CH397" s="100"/>
      <c r="CI397" s="100"/>
      <c r="CJ397" s="100"/>
      <c r="CK397" s="100"/>
      <c r="CL397" s="100"/>
      <c r="CM397" s="100"/>
      <c r="CN397" s="100"/>
      <c r="CO397" s="100"/>
      <c r="CP397" s="100"/>
      <c r="CQ397" s="100"/>
      <c r="CR397" s="100"/>
      <c r="CS397" s="100"/>
      <c r="CT397" s="100"/>
      <c r="CU397" s="100"/>
      <c r="CV397" s="100"/>
      <c r="CW397" s="100"/>
      <c r="CX397" s="100"/>
      <c r="CY397" s="100"/>
      <c r="CZ397" s="100"/>
      <c r="DA397" s="100"/>
      <c r="DB397" s="100"/>
      <c r="DC397" s="100"/>
      <c r="DD397" s="100"/>
      <c r="DE397" s="100"/>
      <c r="DF397" s="100"/>
      <c r="DG397" s="100"/>
      <c r="DH397" s="100"/>
      <c r="DI397" s="100"/>
      <c r="DJ397" s="100"/>
      <c r="DK397" s="100"/>
      <c r="DL397" s="100"/>
      <c r="DM397" s="100"/>
      <c r="DN397" s="100"/>
      <c r="DO397" s="100"/>
      <c r="DP397" s="100"/>
      <c r="DQ397" s="100"/>
      <c r="DR397" s="100"/>
      <c r="DS397" s="100"/>
      <c r="DT397" s="100"/>
      <c r="DU397" s="100"/>
      <c r="DV397" s="100"/>
      <c r="DW397" s="100"/>
      <c r="DX397" s="100"/>
      <c r="DY397" s="100"/>
      <c r="DZ397" s="100"/>
      <c r="EA397" s="100"/>
      <c r="EB397" s="100"/>
      <c r="EC397" s="100"/>
      <c r="ED397" s="100"/>
      <c r="EE397" s="100"/>
      <c r="EF397" s="100"/>
      <c r="EG397" s="100"/>
      <c r="EH397" s="100"/>
      <c r="EI397" s="100"/>
      <c r="EJ397" s="100"/>
      <c r="EK397" s="100"/>
      <c r="EL397" s="100"/>
      <c r="EM397" s="100"/>
      <c r="EN397" s="100"/>
      <c r="EO397" s="100"/>
      <c r="EP397" s="100"/>
      <c r="EQ397" s="100"/>
      <c r="ER397" s="100"/>
      <c r="ES397" s="100"/>
      <c r="ET397" s="100"/>
      <c r="EU397" s="100"/>
      <c r="EV397" s="100"/>
      <c r="EW397" s="100"/>
      <c r="EX397" s="100"/>
      <c r="EY397" s="100"/>
      <c r="EZ397" s="100"/>
      <c r="FA397" s="100"/>
      <c r="FB397" s="100"/>
      <c r="FC397" s="100"/>
      <c r="FD397" s="100"/>
      <c r="FE397" s="100"/>
      <c r="FF397" s="100"/>
      <c r="FG397" s="100"/>
      <c r="FH397" s="100"/>
      <c r="FI397" s="100"/>
      <c r="FJ397" s="100"/>
      <c r="FK397" s="100"/>
      <c r="FL397" s="100"/>
      <c r="FM397" s="100"/>
      <c r="FN397" s="100"/>
      <c r="FO397" s="100"/>
      <c r="FP397" s="100"/>
      <c r="FQ397" s="100"/>
      <c r="FR397" s="100"/>
      <c r="FS397" s="100"/>
      <c r="FT397" s="100"/>
      <c r="FU397" s="100"/>
      <c r="FV397" s="100"/>
      <c r="FW397" s="100"/>
      <c r="FX397" s="100"/>
      <c r="FY397" s="100"/>
      <c r="FZ397" s="100"/>
      <c r="GA397" s="100"/>
      <c r="GB397" s="100"/>
      <c r="GC397" s="100"/>
      <c r="GD397" s="100"/>
      <c r="GE397" s="100"/>
      <c r="GF397" s="100"/>
      <c r="GG397" s="100"/>
      <c r="GH397" s="100"/>
      <c r="GI397" s="100"/>
      <c r="GJ397" s="100"/>
      <c r="GK397" s="100"/>
      <c r="GL397" s="100"/>
      <c r="GM397" s="100"/>
      <c r="GN397" s="100"/>
      <c r="GO397" s="100"/>
      <c r="GP397" s="100"/>
      <c r="GQ397" s="100"/>
      <c r="GR397" s="100"/>
      <c r="GS397" s="100"/>
      <c r="GT397" s="100"/>
      <c r="GU397" s="100"/>
      <c r="GV397" s="100"/>
      <c r="GW397" s="100"/>
      <c r="GX397" s="100"/>
      <c r="GY397" s="100"/>
      <c r="GZ397" s="100"/>
      <c r="HA397" s="100"/>
      <c r="HB397" s="100"/>
      <c r="HC397" s="100"/>
      <c r="HD397" s="100"/>
      <c r="HE397" s="100"/>
      <c r="HF397" s="100"/>
      <c r="HG397" s="100"/>
      <c r="HH397" s="100"/>
      <c r="HI397" s="100"/>
      <c r="HJ397" s="100"/>
      <c r="HK397" s="100"/>
      <c r="HL397" s="100"/>
      <c r="HM397" s="100"/>
      <c r="HN397" s="100"/>
      <c r="HO397" s="100"/>
      <c r="HP397" s="100"/>
      <c r="HQ397" s="100"/>
      <c r="HR397" s="100"/>
      <c r="HS397" s="100"/>
      <c r="HT397" s="100"/>
      <c r="HU397" s="100"/>
      <c r="HV397" s="100"/>
      <c r="HW397" s="100"/>
      <c r="HX397" s="100"/>
      <c r="HY397" s="100"/>
      <c r="HZ397" s="100"/>
      <c r="IA397" s="100"/>
      <c r="IB397" s="100"/>
      <c r="IC397" s="100"/>
      <c r="ID397" s="100"/>
      <c r="IE397" s="100"/>
      <c r="IF397" s="100"/>
      <c r="IG397" s="100"/>
      <c r="IH397" s="100"/>
      <c r="II397" s="100"/>
      <c r="IJ397" s="100"/>
      <c r="IK397" s="100"/>
      <c r="IL397" s="100"/>
      <c r="IM397" s="100"/>
      <c r="IN397" s="100"/>
      <c r="IO397" s="100"/>
      <c r="IP397" s="100"/>
      <c r="IQ397" s="100"/>
      <c r="IR397" s="100"/>
      <c r="IS397" s="100"/>
      <c r="IT397" s="100"/>
      <c r="IU397" s="100"/>
      <c r="IV397" s="100"/>
      <c r="IW397" s="100"/>
      <c r="IX397" s="100"/>
      <c r="IY397" s="100"/>
      <c r="IZ397" s="100"/>
      <c r="JA397" s="100"/>
      <c r="JB397" s="100"/>
      <c r="JC397" s="100"/>
      <c r="JD397" s="100"/>
      <c r="JE397" s="100"/>
      <c r="JF397" s="100"/>
      <c r="JG397" s="100"/>
      <c r="JH397" s="100"/>
      <c r="JI397" s="100"/>
      <c r="JJ397" s="100"/>
      <c r="JK397" s="100"/>
      <c r="JL397" s="100"/>
      <c r="JM397" s="100"/>
      <c r="JN397" s="100"/>
      <c r="JO397" s="100"/>
      <c r="JP397" s="100"/>
      <c r="JQ397" s="100"/>
      <c r="JR397" s="100"/>
      <c r="JS397" s="100"/>
      <c r="JT397" s="100"/>
      <c r="JU397" s="100"/>
      <c r="JV397" s="100"/>
      <c r="JW397" s="100"/>
      <c r="KH397" s="145"/>
      <c r="KI397" s="145"/>
      <c r="KJ397" s="145"/>
      <c r="KK397" s="145"/>
      <c r="KL397" s="145"/>
      <c r="KM397" s="145"/>
      <c r="KN397" s="145"/>
      <c r="KO397" s="145"/>
      <c r="KP397" s="145"/>
      <c r="KQ397" s="145"/>
    </row>
    <row r="398" spans="1:303" s="144" customFormat="1" ht="15" customHeight="1" x14ac:dyDescent="0.25">
      <c r="A398" s="61" t="s">
        <v>1547</v>
      </c>
      <c r="B398" s="53" t="s">
        <v>1548</v>
      </c>
      <c r="C398" s="105" t="s">
        <v>944</v>
      </c>
      <c r="D398" s="61" t="s">
        <v>463</v>
      </c>
      <c r="E398" s="61" t="s">
        <v>1549</v>
      </c>
      <c r="F398" s="61" t="s">
        <v>420</v>
      </c>
      <c r="G398" s="61" t="s">
        <v>1415</v>
      </c>
      <c r="H398" s="55"/>
      <c r="I398" s="169"/>
      <c r="J398" s="55" t="s">
        <v>967</v>
      </c>
      <c r="K398" s="182" t="s">
        <v>1803</v>
      </c>
      <c r="L398" s="55"/>
      <c r="M398" s="55"/>
      <c r="N398" s="55"/>
      <c r="O398" s="55"/>
      <c r="P398" s="55"/>
      <c r="Q398" s="55"/>
      <c r="R398" s="55"/>
      <c r="S398" s="55"/>
      <c r="T398" s="55"/>
      <c r="U398" s="55"/>
      <c r="V398" s="55"/>
      <c r="W398" s="135"/>
      <c r="X398" s="55"/>
      <c r="Y398" s="55"/>
      <c r="Z398" s="55"/>
      <c r="AA398" s="55"/>
      <c r="AB398" s="55"/>
      <c r="AC398" s="55"/>
      <c r="AD398" s="55"/>
      <c r="AE398" s="165">
        <f>COUNTA(L398:AD398)</f>
        <v>0</v>
      </c>
      <c r="AF398" s="399">
        <f>AE398/VLOOKUP(D398,$AI$13:$AJ$21,2,FALSE)</f>
        <v>0</v>
      </c>
      <c r="AG398" s="109"/>
      <c r="AH398" s="100"/>
      <c r="AI398" s="100"/>
      <c r="AJ398" s="100"/>
      <c r="AK398" s="100"/>
      <c r="AL398" s="100"/>
      <c r="AM398" s="100"/>
      <c r="AN398" s="100"/>
      <c r="AO398" s="100"/>
      <c r="AP398" s="100"/>
      <c r="AQ398" s="100"/>
      <c r="AR398" s="100"/>
      <c r="AS398" s="100"/>
      <c r="AT398" s="100"/>
      <c r="AU398" s="100"/>
      <c r="AV398" s="100"/>
      <c r="AW398" s="100"/>
      <c r="AX398" s="100"/>
      <c r="AY398" s="100"/>
      <c r="AZ398" s="100"/>
      <c r="BA398" s="100"/>
      <c r="BB398" s="100"/>
      <c r="BC398" s="100"/>
      <c r="BD398" s="100"/>
      <c r="BE398" s="100"/>
      <c r="BF398" s="100"/>
      <c r="BG398" s="100"/>
      <c r="BH398" s="100"/>
      <c r="BI398" s="100"/>
      <c r="BJ398" s="100"/>
      <c r="BK398" s="100"/>
      <c r="BL398" s="100"/>
      <c r="BM398" s="100"/>
      <c r="BN398" s="100"/>
      <c r="BO398" s="100"/>
      <c r="BP398" s="100"/>
      <c r="BQ398" s="100"/>
      <c r="BR398" s="100"/>
      <c r="BS398" s="100"/>
      <c r="BT398" s="100"/>
      <c r="BU398" s="100"/>
      <c r="BV398" s="100"/>
      <c r="BW398" s="100"/>
      <c r="BX398" s="100"/>
      <c r="BY398" s="100"/>
      <c r="BZ398" s="100"/>
      <c r="CA398" s="100"/>
      <c r="CB398" s="100"/>
      <c r="CC398" s="100"/>
      <c r="CD398" s="100"/>
      <c r="CE398" s="100"/>
      <c r="CF398" s="100"/>
      <c r="CG398" s="100"/>
      <c r="CH398" s="100"/>
      <c r="CI398" s="100"/>
      <c r="CJ398" s="100"/>
      <c r="CK398" s="100"/>
      <c r="CL398" s="100"/>
      <c r="CM398" s="100"/>
      <c r="CN398" s="100"/>
      <c r="CO398" s="100"/>
      <c r="CP398" s="100"/>
      <c r="CQ398" s="100"/>
      <c r="CR398" s="100"/>
      <c r="CS398" s="100"/>
      <c r="CT398" s="100"/>
      <c r="CU398" s="100"/>
      <c r="CV398" s="100"/>
      <c r="CW398" s="100"/>
      <c r="CX398" s="100"/>
      <c r="CY398" s="100"/>
      <c r="CZ398" s="100"/>
      <c r="DA398" s="100"/>
      <c r="DB398" s="100"/>
      <c r="DC398" s="100"/>
      <c r="DD398" s="100"/>
      <c r="DE398" s="100"/>
      <c r="DF398" s="100"/>
      <c r="DG398" s="100"/>
      <c r="DH398" s="100"/>
      <c r="DI398" s="100"/>
      <c r="DJ398" s="100"/>
      <c r="DK398" s="100"/>
      <c r="DL398" s="100"/>
      <c r="DM398" s="100"/>
      <c r="DN398" s="100"/>
      <c r="DO398" s="100"/>
      <c r="DP398" s="100"/>
      <c r="DQ398" s="100"/>
      <c r="DR398" s="100"/>
      <c r="DS398" s="100"/>
      <c r="DT398" s="100"/>
      <c r="DU398" s="100"/>
      <c r="DV398" s="100"/>
      <c r="DW398" s="100"/>
      <c r="DX398" s="100"/>
      <c r="DY398" s="100"/>
      <c r="DZ398" s="100"/>
      <c r="EA398" s="100"/>
      <c r="EB398" s="100"/>
      <c r="EC398" s="100"/>
      <c r="ED398" s="100"/>
      <c r="EE398" s="100"/>
      <c r="EF398" s="100"/>
      <c r="EG398" s="100"/>
      <c r="EH398" s="100"/>
      <c r="EI398" s="100"/>
      <c r="EJ398" s="100"/>
      <c r="EK398" s="100"/>
      <c r="EL398" s="100"/>
      <c r="EM398" s="100"/>
      <c r="EN398" s="100"/>
      <c r="EO398" s="100"/>
      <c r="EP398" s="100"/>
      <c r="EQ398" s="100"/>
      <c r="ER398" s="100"/>
      <c r="ES398" s="100"/>
      <c r="ET398" s="100"/>
      <c r="EU398" s="100"/>
      <c r="EV398" s="100"/>
      <c r="EW398" s="100"/>
      <c r="EX398" s="100"/>
      <c r="EY398" s="100"/>
      <c r="EZ398" s="100"/>
      <c r="FA398" s="100"/>
      <c r="FB398" s="100"/>
      <c r="FC398" s="100"/>
      <c r="FD398" s="100"/>
      <c r="FE398" s="100"/>
      <c r="FF398" s="100"/>
      <c r="FG398" s="100"/>
      <c r="FH398" s="100"/>
      <c r="FI398" s="100"/>
      <c r="FJ398" s="100"/>
      <c r="FK398" s="100"/>
      <c r="FL398" s="100"/>
      <c r="FM398" s="100"/>
      <c r="FN398" s="100"/>
      <c r="FO398" s="100"/>
      <c r="FP398" s="100"/>
      <c r="FQ398" s="100"/>
      <c r="FR398" s="100"/>
      <c r="FS398" s="100"/>
      <c r="FT398" s="100"/>
      <c r="FU398" s="100"/>
      <c r="FV398" s="100"/>
      <c r="FW398" s="100"/>
      <c r="FX398" s="100"/>
      <c r="FY398" s="100"/>
      <c r="FZ398" s="100"/>
      <c r="GA398" s="100"/>
      <c r="GB398" s="100"/>
      <c r="GC398" s="100"/>
      <c r="GD398" s="100"/>
      <c r="GE398" s="100"/>
      <c r="GF398" s="100"/>
      <c r="GG398" s="100"/>
      <c r="GH398" s="100"/>
      <c r="GI398" s="100"/>
      <c r="GJ398" s="100"/>
      <c r="GK398" s="100"/>
      <c r="GL398" s="100"/>
      <c r="GM398" s="100"/>
      <c r="GN398" s="100"/>
      <c r="GO398" s="100"/>
      <c r="GP398" s="100"/>
      <c r="GQ398" s="100"/>
      <c r="GR398" s="100"/>
      <c r="GS398" s="100"/>
      <c r="GT398" s="100"/>
      <c r="GU398" s="100"/>
      <c r="GV398" s="100"/>
      <c r="GW398" s="100"/>
      <c r="GX398" s="100"/>
      <c r="GY398" s="100"/>
      <c r="GZ398" s="100"/>
      <c r="HA398" s="100"/>
      <c r="HB398" s="100"/>
      <c r="HC398" s="100"/>
      <c r="HD398" s="100"/>
      <c r="HE398" s="100"/>
      <c r="HF398" s="100"/>
      <c r="HG398" s="100"/>
      <c r="HH398" s="100"/>
      <c r="HI398" s="100"/>
      <c r="HJ398" s="100"/>
      <c r="HK398" s="100"/>
      <c r="HL398" s="100"/>
      <c r="HM398" s="100"/>
      <c r="HN398" s="100"/>
      <c r="HO398" s="100"/>
      <c r="HP398" s="100"/>
      <c r="HQ398" s="100"/>
      <c r="HR398" s="100"/>
      <c r="HS398" s="100"/>
      <c r="HT398" s="100"/>
      <c r="HU398" s="100"/>
      <c r="HV398" s="100"/>
      <c r="HW398" s="100"/>
      <c r="HX398" s="100"/>
      <c r="HY398" s="100"/>
      <c r="HZ398" s="100"/>
      <c r="IA398" s="100"/>
      <c r="IB398" s="100"/>
      <c r="IC398" s="100"/>
      <c r="ID398" s="100"/>
      <c r="IE398" s="100"/>
      <c r="IF398" s="100"/>
      <c r="IG398" s="100"/>
      <c r="IH398" s="100"/>
      <c r="II398" s="100"/>
      <c r="IJ398" s="100"/>
      <c r="IK398" s="100"/>
      <c r="IL398" s="100"/>
      <c r="IM398" s="100"/>
      <c r="IN398" s="100"/>
      <c r="IO398" s="100"/>
      <c r="IP398" s="100"/>
      <c r="IQ398" s="100"/>
      <c r="IR398" s="100"/>
      <c r="IS398" s="100"/>
      <c r="IT398" s="100"/>
      <c r="IU398" s="100"/>
      <c r="IV398" s="100"/>
      <c r="IW398" s="100"/>
      <c r="IX398" s="100"/>
      <c r="IY398" s="100"/>
      <c r="IZ398" s="100"/>
      <c r="JA398" s="100"/>
      <c r="JB398" s="100"/>
      <c r="JC398" s="100"/>
      <c r="JD398" s="100"/>
      <c r="JE398" s="100"/>
      <c r="JF398" s="100"/>
      <c r="JG398" s="100"/>
      <c r="JH398" s="100"/>
      <c r="JI398" s="100"/>
      <c r="JJ398" s="100"/>
      <c r="JK398" s="100"/>
      <c r="JL398" s="100"/>
      <c r="JM398" s="100"/>
      <c r="JN398" s="100"/>
      <c r="JO398" s="100"/>
      <c r="JP398" s="100"/>
      <c r="JQ398" s="100"/>
      <c r="JR398" s="100"/>
      <c r="JS398" s="100"/>
      <c r="JT398" s="100"/>
      <c r="JU398" s="100"/>
      <c r="JV398" s="100"/>
      <c r="JW398" s="100"/>
      <c r="JX398" s="100"/>
      <c r="JY398" s="100"/>
      <c r="JZ398" s="100"/>
      <c r="KA398" s="100"/>
      <c r="KB398" s="100"/>
      <c r="KC398" s="100"/>
      <c r="KD398" s="100"/>
      <c r="KE398" s="100"/>
      <c r="KF398" s="100"/>
      <c r="KG398" s="100"/>
      <c r="KH398" s="145"/>
      <c r="KI398" s="145"/>
      <c r="KJ398" s="145"/>
      <c r="KK398" s="145"/>
      <c r="KL398" s="145"/>
      <c r="KM398" s="145"/>
      <c r="KN398" s="145"/>
      <c r="KO398" s="145"/>
      <c r="KP398" s="145"/>
      <c r="KQ398" s="145"/>
    </row>
    <row r="399" spans="1:303" s="144" customFormat="1" ht="15" customHeight="1" x14ac:dyDescent="0.25">
      <c r="A399" s="61" t="s">
        <v>1698</v>
      </c>
      <c r="B399" s="53" t="s">
        <v>1663</v>
      </c>
      <c r="C399" s="105" t="s">
        <v>944</v>
      </c>
      <c r="D399" s="61" t="s">
        <v>463</v>
      </c>
      <c r="E399" s="61" t="s">
        <v>1495</v>
      </c>
      <c r="F399" s="61" t="s">
        <v>420</v>
      </c>
      <c r="G399" s="61" t="s">
        <v>1662</v>
      </c>
      <c r="H399" s="55"/>
      <c r="I399" s="169"/>
      <c r="J399" s="55" t="s">
        <v>967</v>
      </c>
      <c r="K399" s="182" t="s">
        <v>1803</v>
      </c>
      <c r="L399" s="55"/>
      <c r="M399" s="55"/>
      <c r="N399" s="55"/>
      <c r="O399" s="55"/>
      <c r="P399" s="55"/>
      <c r="Q399" s="55"/>
      <c r="R399" s="55"/>
      <c r="S399" s="55"/>
      <c r="T399" s="55"/>
      <c r="U399" s="55"/>
      <c r="V399" s="55"/>
      <c r="W399" s="135"/>
      <c r="X399" s="55"/>
      <c r="Y399" s="55"/>
      <c r="Z399" s="55"/>
      <c r="AA399" s="55"/>
      <c r="AB399" s="55"/>
      <c r="AC399" s="55"/>
      <c r="AD399" s="55"/>
      <c r="AE399" s="165">
        <f>COUNTA(L399:AD399)</f>
        <v>0</v>
      </c>
      <c r="AF399" s="399">
        <f>AE399/VLOOKUP(D399,$AI$13:$AJ$21,2,FALSE)</f>
        <v>0</v>
      </c>
      <c r="AG399" s="61"/>
      <c r="KH399" s="145"/>
      <c r="KI399" s="145"/>
      <c r="KJ399" s="145"/>
      <c r="KK399" s="145"/>
      <c r="KL399" s="145"/>
      <c r="KM399" s="145"/>
      <c r="KN399" s="145"/>
      <c r="KO399" s="145"/>
      <c r="KP399" s="145"/>
      <c r="KQ399" s="145"/>
    </row>
    <row r="400" spans="1:303" s="144" customFormat="1" ht="15" customHeight="1" x14ac:dyDescent="0.25">
      <c r="A400" s="61" t="s">
        <v>1666</v>
      </c>
      <c r="B400" s="53" t="s">
        <v>1667</v>
      </c>
      <c r="C400" s="105" t="s">
        <v>944</v>
      </c>
      <c r="D400" s="61" t="s">
        <v>463</v>
      </c>
      <c r="E400" s="61" t="s">
        <v>1668</v>
      </c>
      <c r="F400" s="61" t="s">
        <v>420</v>
      </c>
      <c r="G400" s="61" t="s">
        <v>1552</v>
      </c>
      <c r="H400" s="55" t="s">
        <v>521</v>
      </c>
      <c r="I400" s="169"/>
      <c r="J400" s="55" t="s">
        <v>967</v>
      </c>
      <c r="K400" s="182" t="s">
        <v>1803</v>
      </c>
      <c r="L400" s="55"/>
      <c r="M400" s="55"/>
      <c r="N400" s="55"/>
      <c r="O400" s="55"/>
      <c r="P400" s="55"/>
      <c r="Q400" s="55"/>
      <c r="R400" s="55"/>
      <c r="S400" s="55"/>
      <c r="T400" s="55"/>
      <c r="U400" s="55"/>
      <c r="V400" s="55"/>
      <c r="W400" s="135"/>
      <c r="X400" s="55"/>
      <c r="Y400" s="55"/>
      <c r="Z400" s="55"/>
      <c r="AA400" s="55"/>
      <c r="AB400" s="55"/>
      <c r="AC400" s="55"/>
      <c r="AD400" s="55"/>
      <c r="AE400" s="165">
        <f>COUNTA(L400:AD400)</f>
        <v>0</v>
      </c>
      <c r="AF400" s="399">
        <f>AE400/VLOOKUP(D400,$AI$13:$AJ$21,2,FALSE)</f>
        <v>0</v>
      </c>
      <c r="AG400" s="61"/>
      <c r="AH400" s="100"/>
      <c r="AI400" s="100"/>
      <c r="AJ400" s="100"/>
      <c r="AK400" s="100"/>
      <c r="AL400" s="100"/>
      <c r="AM400" s="100"/>
      <c r="AN400" s="100"/>
      <c r="AO400" s="100"/>
      <c r="AP400" s="100"/>
      <c r="AQ400" s="100"/>
      <c r="AR400" s="100"/>
      <c r="AS400" s="100"/>
      <c r="AT400" s="100"/>
      <c r="AU400" s="100"/>
      <c r="AV400" s="100"/>
      <c r="AW400" s="100"/>
      <c r="AX400" s="100"/>
      <c r="AY400" s="100"/>
      <c r="AZ400" s="100"/>
      <c r="BA400" s="100"/>
      <c r="BB400" s="100"/>
      <c r="BC400" s="100"/>
      <c r="BD400" s="100"/>
      <c r="BE400" s="100"/>
      <c r="BF400" s="100"/>
      <c r="BG400" s="100"/>
      <c r="BH400" s="100"/>
      <c r="BI400" s="100"/>
      <c r="BJ400" s="100"/>
      <c r="BK400" s="100"/>
      <c r="BL400" s="100"/>
      <c r="BM400" s="100"/>
      <c r="BN400" s="100"/>
      <c r="BO400" s="100"/>
      <c r="BP400" s="100"/>
      <c r="BQ400" s="100"/>
      <c r="BR400" s="100"/>
      <c r="BS400" s="100"/>
      <c r="BT400" s="100"/>
      <c r="BU400" s="100"/>
      <c r="BV400" s="100"/>
      <c r="BW400" s="100"/>
      <c r="BX400" s="100"/>
      <c r="BY400" s="100"/>
      <c r="BZ400" s="100"/>
      <c r="CA400" s="100"/>
      <c r="CB400" s="100"/>
      <c r="CC400" s="100"/>
      <c r="CD400" s="100"/>
      <c r="CE400" s="100"/>
      <c r="CF400" s="100"/>
      <c r="CG400" s="100"/>
      <c r="CH400" s="100"/>
      <c r="CI400" s="100"/>
      <c r="CJ400" s="100"/>
      <c r="CK400" s="100"/>
      <c r="CL400" s="100"/>
      <c r="CM400" s="100"/>
      <c r="CN400" s="100"/>
      <c r="CO400" s="100"/>
      <c r="CP400" s="100"/>
      <c r="CQ400" s="100"/>
      <c r="CR400" s="100"/>
      <c r="CS400" s="100"/>
      <c r="CT400" s="100"/>
      <c r="CU400" s="100"/>
      <c r="CV400" s="100"/>
      <c r="CW400" s="100"/>
      <c r="CX400" s="100"/>
      <c r="CY400" s="100"/>
      <c r="CZ400" s="100"/>
      <c r="DA400" s="100"/>
      <c r="DB400" s="100"/>
      <c r="DC400" s="100"/>
      <c r="DD400" s="100"/>
      <c r="DE400" s="100"/>
      <c r="DF400" s="100"/>
      <c r="DG400" s="100"/>
      <c r="DH400" s="100"/>
      <c r="DI400" s="100"/>
      <c r="DJ400" s="100"/>
      <c r="DK400" s="100"/>
      <c r="DL400" s="100"/>
      <c r="DM400" s="100"/>
      <c r="DN400" s="100"/>
      <c r="DO400" s="100"/>
      <c r="DP400" s="100"/>
      <c r="DQ400" s="100"/>
      <c r="DR400" s="100"/>
      <c r="DS400" s="100"/>
      <c r="DT400" s="100"/>
      <c r="DU400" s="100"/>
      <c r="DV400" s="100"/>
      <c r="DW400" s="100"/>
      <c r="DX400" s="100"/>
      <c r="DY400" s="100"/>
      <c r="DZ400" s="100"/>
      <c r="EA400" s="100"/>
      <c r="EB400" s="100"/>
      <c r="EC400" s="100"/>
      <c r="ED400" s="100"/>
      <c r="EE400" s="100"/>
      <c r="EF400" s="100"/>
      <c r="EG400" s="100"/>
      <c r="EH400" s="100"/>
      <c r="EI400" s="100"/>
      <c r="EJ400" s="100"/>
      <c r="EK400" s="100"/>
      <c r="EL400" s="100"/>
      <c r="EM400" s="100"/>
      <c r="EN400" s="100"/>
      <c r="EO400" s="100"/>
      <c r="EP400" s="100"/>
      <c r="EQ400" s="100"/>
      <c r="ER400" s="100"/>
      <c r="ES400" s="100"/>
      <c r="ET400" s="100"/>
      <c r="EU400" s="100"/>
      <c r="EV400" s="100"/>
      <c r="EW400" s="100"/>
      <c r="EX400" s="100"/>
      <c r="EY400" s="100"/>
      <c r="EZ400" s="100"/>
      <c r="FA400" s="100"/>
      <c r="FB400" s="100"/>
      <c r="FC400" s="100"/>
      <c r="FD400" s="100"/>
      <c r="FE400" s="100"/>
      <c r="FF400" s="100"/>
      <c r="FG400" s="100"/>
      <c r="FH400" s="100"/>
      <c r="FI400" s="100"/>
      <c r="FJ400" s="100"/>
      <c r="FK400" s="100"/>
      <c r="FL400" s="100"/>
      <c r="FM400" s="100"/>
      <c r="FN400" s="100"/>
      <c r="FO400" s="100"/>
      <c r="FP400" s="100"/>
      <c r="FQ400" s="100"/>
      <c r="FR400" s="100"/>
      <c r="FS400" s="100"/>
      <c r="FT400" s="100"/>
      <c r="FU400" s="100"/>
      <c r="FV400" s="100"/>
      <c r="FW400" s="100"/>
      <c r="FX400" s="100"/>
      <c r="FY400" s="100"/>
      <c r="FZ400" s="100"/>
      <c r="GA400" s="100"/>
      <c r="GB400" s="100"/>
      <c r="GC400" s="100"/>
      <c r="GD400" s="100"/>
      <c r="GE400" s="100"/>
      <c r="GF400" s="100"/>
      <c r="GG400" s="100"/>
      <c r="GH400" s="100"/>
      <c r="GI400" s="100"/>
      <c r="GJ400" s="100"/>
      <c r="GK400" s="100"/>
      <c r="GL400" s="100"/>
      <c r="GM400" s="100"/>
      <c r="GN400" s="100"/>
      <c r="GO400" s="100"/>
      <c r="GP400" s="100"/>
      <c r="GQ400" s="100"/>
      <c r="GR400" s="100"/>
      <c r="GS400" s="100"/>
      <c r="GT400" s="100"/>
      <c r="GU400" s="100"/>
      <c r="GV400" s="100"/>
      <c r="GW400" s="100"/>
      <c r="GX400" s="100"/>
      <c r="GY400" s="100"/>
      <c r="GZ400" s="100"/>
      <c r="HA400" s="100"/>
      <c r="HB400" s="100"/>
      <c r="HC400" s="100"/>
      <c r="HD400" s="100"/>
      <c r="HE400" s="100"/>
      <c r="HF400" s="100"/>
      <c r="HG400" s="100"/>
      <c r="HH400" s="100"/>
      <c r="HI400" s="100"/>
      <c r="HJ400" s="100"/>
      <c r="HK400" s="100"/>
      <c r="HL400" s="100"/>
      <c r="HM400" s="100"/>
      <c r="HN400" s="100"/>
      <c r="HO400" s="100"/>
      <c r="HP400" s="100"/>
      <c r="HQ400" s="100"/>
      <c r="HR400" s="100"/>
      <c r="HS400" s="100"/>
      <c r="HT400" s="100"/>
      <c r="HU400" s="100"/>
      <c r="HV400" s="100"/>
      <c r="HW400" s="100"/>
      <c r="HX400" s="100"/>
      <c r="HY400" s="100"/>
      <c r="HZ400" s="100"/>
      <c r="IA400" s="100"/>
      <c r="IB400" s="100"/>
      <c r="IC400" s="100"/>
      <c r="ID400" s="100"/>
      <c r="IE400" s="100"/>
      <c r="IF400" s="100"/>
      <c r="IG400" s="100"/>
      <c r="IH400" s="100"/>
      <c r="II400" s="100"/>
      <c r="IJ400" s="100"/>
      <c r="IK400" s="100"/>
      <c r="IL400" s="100"/>
      <c r="IM400" s="100"/>
      <c r="IN400" s="100"/>
      <c r="IO400" s="100"/>
      <c r="IP400" s="100"/>
      <c r="IQ400" s="100"/>
      <c r="IR400" s="100"/>
      <c r="IS400" s="100"/>
      <c r="IT400" s="100"/>
      <c r="IU400" s="100"/>
      <c r="IV400" s="100"/>
      <c r="IW400" s="100"/>
      <c r="IX400" s="100"/>
      <c r="IY400" s="100"/>
      <c r="IZ400" s="100"/>
      <c r="JA400" s="100"/>
      <c r="JB400" s="100"/>
      <c r="JC400" s="100"/>
      <c r="JD400" s="100"/>
      <c r="JE400" s="100"/>
      <c r="JF400" s="100"/>
      <c r="JG400" s="100"/>
      <c r="JH400" s="100"/>
      <c r="JI400" s="100"/>
      <c r="JJ400" s="100"/>
      <c r="JK400" s="100"/>
      <c r="JL400" s="100"/>
      <c r="JM400" s="100"/>
      <c r="JN400" s="100"/>
      <c r="JO400" s="100"/>
      <c r="JP400" s="100"/>
      <c r="JQ400" s="100"/>
      <c r="JR400" s="100"/>
      <c r="JS400" s="100"/>
      <c r="JT400" s="100"/>
      <c r="JU400" s="100"/>
      <c r="JV400" s="100"/>
      <c r="JW400" s="100"/>
      <c r="JX400" s="100"/>
      <c r="JY400" s="100"/>
      <c r="JZ400" s="100"/>
      <c r="KA400" s="100"/>
      <c r="KB400" s="100"/>
      <c r="KC400" s="100"/>
      <c r="KD400" s="100"/>
      <c r="KE400" s="100"/>
      <c r="KF400" s="100"/>
      <c r="KG400" s="100"/>
      <c r="KH400" s="145"/>
      <c r="KI400" s="145"/>
      <c r="KJ400" s="145"/>
      <c r="KK400" s="145"/>
      <c r="KL400" s="145"/>
      <c r="KM400" s="145"/>
      <c r="KN400" s="145"/>
      <c r="KO400" s="145"/>
      <c r="KP400" s="145"/>
      <c r="KQ400" s="145"/>
    </row>
    <row r="401" spans="1:307" s="144" customFormat="1" ht="15" customHeight="1" x14ac:dyDescent="0.25">
      <c r="A401" s="61" t="s">
        <v>1669</v>
      </c>
      <c r="B401" s="53" t="s">
        <v>1670</v>
      </c>
      <c r="C401" s="105" t="s">
        <v>944</v>
      </c>
      <c r="D401" s="61" t="s">
        <v>463</v>
      </c>
      <c r="E401" s="61" t="s">
        <v>1668</v>
      </c>
      <c r="F401" s="61" t="s">
        <v>420</v>
      </c>
      <c r="G401" s="61" t="s">
        <v>1552</v>
      </c>
      <c r="H401" s="55"/>
      <c r="I401" s="169"/>
      <c r="J401" s="55" t="s">
        <v>967</v>
      </c>
      <c r="K401" s="182" t="s">
        <v>1803</v>
      </c>
      <c r="L401" s="55"/>
      <c r="M401" s="55"/>
      <c r="N401" s="55"/>
      <c r="O401" s="55"/>
      <c r="P401" s="55"/>
      <c r="Q401" s="55"/>
      <c r="R401" s="55"/>
      <c r="S401" s="55"/>
      <c r="T401" s="55"/>
      <c r="U401" s="55"/>
      <c r="V401" s="55"/>
      <c r="W401" s="135"/>
      <c r="X401" s="55"/>
      <c r="Y401" s="55"/>
      <c r="Z401" s="55"/>
      <c r="AA401" s="55"/>
      <c r="AB401" s="55"/>
      <c r="AC401" s="55"/>
      <c r="AD401" s="55"/>
      <c r="AE401" s="165">
        <f>COUNTA(L401:AD401)</f>
        <v>0</v>
      </c>
      <c r="AF401" s="399">
        <f>AE401/VLOOKUP(D401,$AI$13:$AJ$21,2,FALSE)</f>
        <v>0</v>
      </c>
      <c r="AG401" s="61"/>
      <c r="KH401" s="145"/>
      <c r="KI401" s="145"/>
      <c r="KJ401" s="145"/>
      <c r="KK401" s="145"/>
      <c r="KL401" s="145"/>
      <c r="KM401" s="145"/>
      <c r="KN401" s="145"/>
      <c r="KO401" s="145"/>
      <c r="KP401" s="145"/>
      <c r="KQ401" s="145"/>
    </row>
    <row r="402" spans="1:307" s="144" customFormat="1" ht="15" customHeight="1" x14ac:dyDescent="0.25">
      <c r="A402" s="61" t="s">
        <v>958</v>
      </c>
      <c r="B402" s="53" t="s">
        <v>959</v>
      </c>
      <c r="C402" s="105" t="s">
        <v>944</v>
      </c>
      <c r="D402" s="61" t="s">
        <v>463</v>
      </c>
      <c r="E402" s="61" t="s">
        <v>421</v>
      </c>
      <c r="F402" s="61" t="s">
        <v>420</v>
      </c>
      <c r="G402" s="61" t="s">
        <v>1414</v>
      </c>
      <c r="H402" s="55"/>
      <c r="I402" s="169"/>
      <c r="J402" s="55" t="s">
        <v>967</v>
      </c>
      <c r="K402" s="182" t="s">
        <v>1803</v>
      </c>
      <c r="L402" s="55"/>
      <c r="M402" s="55"/>
      <c r="N402" s="55"/>
      <c r="O402" s="55"/>
      <c r="P402" s="55"/>
      <c r="Q402" s="55"/>
      <c r="R402" s="55"/>
      <c r="S402" s="55"/>
      <c r="T402" s="55"/>
      <c r="U402" s="55"/>
      <c r="V402" s="55"/>
      <c r="W402" s="135"/>
      <c r="X402" s="55"/>
      <c r="Y402" s="55"/>
      <c r="Z402" s="55"/>
      <c r="AA402" s="55"/>
      <c r="AB402" s="55"/>
      <c r="AC402" s="55"/>
      <c r="AD402" s="55"/>
      <c r="AE402" s="165">
        <f>COUNTA(L402:AD402)</f>
        <v>0</v>
      </c>
      <c r="AF402" s="399">
        <f>AE402/VLOOKUP(D402,$AI$13:$AJ$21,2,FALSE)</f>
        <v>0</v>
      </c>
      <c r="AG402" s="61" t="s">
        <v>666</v>
      </c>
      <c r="KH402" s="145"/>
      <c r="KI402" s="145"/>
      <c r="KJ402" s="145"/>
      <c r="KK402" s="145"/>
      <c r="KL402" s="145"/>
      <c r="KM402" s="145"/>
      <c r="KN402" s="145"/>
      <c r="KO402" s="145"/>
      <c r="KP402" s="145"/>
      <c r="KQ402" s="145"/>
    </row>
    <row r="403" spans="1:307" s="144" customFormat="1" ht="15" customHeight="1" x14ac:dyDescent="0.25">
      <c r="A403" s="61" t="s">
        <v>1615</v>
      </c>
      <c r="B403" s="53" t="s">
        <v>1616</v>
      </c>
      <c r="C403" s="105" t="s">
        <v>944</v>
      </c>
      <c r="D403" s="61" t="s">
        <v>463</v>
      </c>
      <c r="E403" s="61" t="s">
        <v>421</v>
      </c>
      <c r="F403" s="61" t="s">
        <v>420</v>
      </c>
      <c r="G403" s="61" t="s">
        <v>1424</v>
      </c>
      <c r="H403" s="55"/>
      <c r="I403" s="169"/>
      <c r="J403" s="55" t="s">
        <v>967</v>
      </c>
      <c r="K403" s="182" t="s">
        <v>1803</v>
      </c>
      <c r="L403" s="55"/>
      <c r="M403" s="55"/>
      <c r="N403" s="55"/>
      <c r="O403" s="55"/>
      <c r="P403" s="55"/>
      <c r="Q403" s="55"/>
      <c r="R403" s="55"/>
      <c r="S403" s="55"/>
      <c r="T403" s="55"/>
      <c r="U403" s="55"/>
      <c r="V403" s="55"/>
      <c r="W403" s="135"/>
      <c r="X403" s="55"/>
      <c r="Y403" s="55"/>
      <c r="Z403" s="55"/>
      <c r="AA403" s="55"/>
      <c r="AB403" s="55"/>
      <c r="AC403" s="55"/>
      <c r="AD403" s="55"/>
      <c r="AE403" s="165">
        <f>COUNTA(L403:AD403)</f>
        <v>0</v>
      </c>
      <c r="AF403" s="399">
        <f>AE403/VLOOKUP(D403,$AI$13:$AJ$21,2,FALSE)</f>
        <v>0</v>
      </c>
      <c r="AG403" s="61"/>
      <c r="KH403" s="145"/>
      <c r="KI403" s="145"/>
      <c r="KJ403" s="145"/>
      <c r="KK403" s="145"/>
      <c r="KL403" s="145"/>
      <c r="KM403" s="145"/>
      <c r="KN403" s="145"/>
      <c r="KO403" s="145"/>
      <c r="KP403" s="145"/>
      <c r="KQ403" s="145"/>
    </row>
    <row r="404" spans="1:307" s="144" customFormat="1" ht="15" customHeight="1" x14ac:dyDescent="0.25">
      <c r="A404" s="61" t="s">
        <v>1617</v>
      </c>
      <c r="B404" s="53" t="s">
        <v>1618</v>
      </c>
      <c r="C404" s="105" t="s">
        <v>944</v>
      </c>
      <c r="D404" s="61" t="s">
        <v>463</v>
      </c>
      <c r="E404" s="61" t="s">
        <v>421</v>
      </c>
      <c r="F404" s="61" t="s">
        <v>420</v>
      </c>
      <c r="G404" s="61" t="s">
        <v>1424</v>
      </c>
      <c r="H404" s="55"/>
      <c r="I404" s="169"/>
      <c r="J404" s="55" t="s">
        <v>967</v>
      </c>
      <c r="K404" s="182" t="s">
        <v>1803</v>
      </c>
      <c r="L404" s="55"/>
      <c r="M404" s="55"/>
      <c r="N404" s="55"/>
      <c r="O404" s="55"/>
      <c r="P404" s="55"/>
      <c r="Q404" s="55"/>
      <c r="R404" s="55"/>
      <c r="S404" s="55"/>
      <c r="T404" s="55"/>
      <c r="U404" s="55"/>
      <c r="V404" s="55"/>
      <c r="W404" s="135"/>
      <c r="X404" s="55"/>
      <c r="Y404" s="55"/>
      <c r="Z404" s="55"/>
      <c r="AA404" s="55"/>
      <c r="AB404" s="55"/>
      <c r="AC404" s="55"/>
      <c r="AD404" s="55"/>
      <c r="AE404" s="165">
        <f>COUNTA(L404:AD404)</f>
        <v>0</v>
      </c>
      <c r="AF404" s="399">
        <f>AE404/VLOOKUP(D404,$AI$13:$AJ$21,2,FALSE)</f>
        <v>0</v>
      </c>
      <c r="AG404" s="109"/>
      <c r="AH404" s="65"/>
      <c r="AI404" s="65"/>
      <c r="AJ404" s="65"/>
      <c r="AK404" s="65"/>
      <c r="AL404" s="65"/>
      <c r="AM404" s="65"/>
      <c r="AN404" s="65"/>
      <c r="AO404" s="65"/>
      <c r="AP404" s="65"/>
      <c r="AQ404" s="65"/>
      <c r="AR404" s="65"/>
      <c r="AS404" s="65"/>
      <c r="AT404" s="65"/>
      <c r="AU404" s="65"/>
      <c r="AV404" s="65"/>
      <c r="AW404" s="65"/>
      <c r="AX404" s="65"/>
      <c r="AY404" s="65"/>
      <c r="AZ404" s="65"/>
      <c r="BA404" s="65"/>
      <c r="BB404" s="65"/>
      <c r="BC404" s="65"/>
      <c r="BD404" s="65"/>
      <c r="BE404" s="65"/>
      <c r="BF404" s="65"/>
      <c r="BG404" s="65"/>
      <c r="BH404" s="65"/>
      <c r="BI404" s="65"/>
      <c r="BJ404" s="65"/>
      <c r="BK404" s="65"/>
      <c r="BL404" s="65"/>
      <c r="BM404" s="65"/>
      <c r="BN404" s="65"/>
      <c r="BO404" s="65"/>
      <c r="BP404" s="65"/>
      <c r="BQ404" s="65"/>
      <c r="BR404" s="65"/>
      <c r="BS404" s="65"/>
      <c r="BT404" s="65"/>
      <c r="BU404" s="65"/>
      <c r="BV404" s="65"/>
      <c r="BW404" s="65"/>
      <c r="BX404" s="65"/>
      <c r="BY404" s="65"/>
      <c r="BZ404" s="65"/>
      <c r="CA404" s="65"/>
      <c r="CB404" s="65"/>
      <c r="CC404" s="65"/>
      <c r="CD404" s="65"/>
      <c r="CE404" s="65"/>
      <c r="CF404" s="65"/>
      <c r="CG404" s="65"/>
      <c r="CH404" s="65"/>
      <c r="CI404" s="65"/>
      <c r="CJ404" s="65"/>
      <c r="CK404" s="65"/>
      <c r="CL404" s="65"/>
      <c r="CM404" s="65"/>
      <c r="CN404" s="65"/>
      <c r="CO404" s="65"/>
      <c r="CP404" s="65"/>
      <c r="CQ404" s="65"/>
      <c r="CR404" s="65"/>
      <c r="CS404" s="65"/>
      <c r="CT404" s="65"/>
      <c r="CU404" s="65"/>
      <c r="CV404" s="65"/>
      <c r="CW404" s="65"/>
      <c r="CX404" s="65"/>
      <c r="CY404" s="65"/>
      <c r="CZ404" s="65"/>
      <c r="DA404" s="65"/>
      <c r="DB404" s="65"/>
      <c r="DC404" s="65"/>
      <c r="DD404" s="65"/>
      <c r="DE404" s="65"/>
      <c r="DF404" s="65"/>
      <c r="DG404" s="65"/>
      <c r="DH404" s="65"/>
      <c r="DI404" s="65"/>
      <c r="DJ404" s="65"/>
      <c r="DK404" s="65"/>
      <c r="DL404" s="65"/>
      <c r="DM404" s="65"/>
      <c r="DN404" s="65"/>
      <c r="DO404" s="65"/>
      <c r="DP404" s="65"/>
      <c r="DQ404" s="65"/>
      <c r="DR404" s="65"/>
      <c r="DS404" s="65"/>
      <c r="DT404" s="65"/>
      <c r="DU404" s="65"/>
      <c r="DV404" s="65"/>
      <c r="DW404" s="65"/>
      <c r="DX404" s="65"/>
      <c r="DY404" s="65"/>
      <c r="DZ404" s="65"/>
      <c r="EA404" s="65"/>
      <c r="EB404" s="65"/>
      <c r="EC404" s="65"/>
      <c r="ED404" s="65"/>
      <c r="EE404" s="65"/>
      <c r="EF404" s="65"/>
      <c r="EG404" s="65"/>
      <c r="EH404" s="65"/>
      <c r="EI404" s="65"/>
      <c r="EJ404" s="65"/>
      <c r="EK404" s="65"/>
      <c r="EL404" s="65"/>
      <c r="EM404" s="65"/>
      <c r="EN404" s="65"/>
      <c r="EO404" s="65"/>
      <c r="EP404" s="65"/>
      <c r="EQ404" s="65"/>
      <c r="ER404" s="65"/>
      <c r="ES404" s="65"/>
      <c r="ET404" s="65"/>
      <c r="EU404" s="65"/>
      <c r="EV404" s="65"/>
      <c r="EW404" s="65"/>
      <c r="EX404" s="65"/>
      <c r="EY404" s="65"/>
      <c r="EZ404" s="65"/>
      <c r="FA404" s="65"/>
      <c r="FB404" s="65"/>
      <c r="FC404" s="65"/>
      <c r="FD404" s="65"/>
      <c r="FE404" s="65"/>
      <c r="FF404" s="65"/>
      <c r="FG404" s="65"/>
      <c r="FH404" s="65"/>
      <c r="FI404" s="65"/>
      <c r="FJ404" s="65"/>
      <c r="FK404" s="65"/>
      <c r="FL404" s="65"/>
      <c r="FM404" s="65"/>
      <c r="FN404" s="65"/>
      <c r="FO404" s="65"/>
      <c r="FP404" s="65"/>
      <c r="FQ404" s="65"/>
      <c r="FR404" s="65"/>
      <c r="FS404" s="65"/>
      <c r="FT404" s="65"/>
      <c r="FU404" s="65"/>
      <c r="FV404" s="65"/>
      <c r="FW404" s="65"/>
      <c r="FX404" s="65"/>
      <c r="FY404" s="65"/>
      <c r="FZ404" s="65"/>
      <c r="GA404" s="65"/>
      <c r="GB404" s="65"/>
      <c r="GC404" s="65"/>
      <c r="GD404" s="65"/>
      <c r="GE404" s="65"/>
      <c r="GF404" s="65"/>
      <c r="GG404" s="65"/>
      <c r="GH404" s="65"/>
      <c r="GI404" s="65"/>
      <c r="GJ404" s="65"/>
      <c r="GK404" s="65"/>
      <c r="GL404" s="65"/>
      <c r="GM404" s="65"/>
      <c r="GN404" s="65"/>
      <c r="GO404" s="65"/>
      <c r="GP404" s="65"/>
      <c r="GQ404" s="65"/>
      <c r="GR404" s="65"/>
      <c r="GS404" s="65"/>
      <c r="GT404" s="65"/>
      <c r="GU404" s="65"/>
      <c r="GV404" s="65"/>
      <c r="GW404" s="65"/>
      <c r="GX404" s="65"/>
      <c r="GY404" s="65"/>
      <c r="GZ404" s="65"/>
      <c r="HA404" s="65"/>
      <c r="HB404" s="65"/>
      <c r="HC404" s="65"/>
      <c r="HD404" s="65"/>
      <c r="HE404" s="65"/>
      <c r="HF404" s="65"/>
      <c r="HG404" s="65"/>
      <c r="HH404" s="65"/>
      <c r="HI404" s="65"/>
      <c r="HJ404" s="65"/>
      <c r="HK404" s="65"/>
      <c r="HL404" s="65"/>
      <c r="HM404" s="65"/>
      <c r="HN404" s="65"/>
      <c r="HO404" s="65"/>
      <c r="HP404" s="65"/>
      <c r="HQ404" s="65"/>
      <c r="HR404" s="65"/>
      <c r="HS404" s="65"/>
      <c r="HT404" s="65"/>
      <c r="HU404" s="65"/>
      <c r="HV404" s="65"/>
      <c r="HW404" s="65"/>
      <c r="HX404" s="65"/>
      <c r="HY404" s="65"/>
      <c r="HZ404" s="65"/>
      <c r="IA404" s="65"/>
      <c r="IB404" s="65"/>
      <c r="IC404" s="65"/>
      <c r="ID404" s="65"/>
      <c r="IE404" s="65"/>
      <c r="IF404" s="65"/>
      <c r="IG404" s="65"/>
      <c r="IH404" s="65"/>
      <c r="II404" s="65"/>
      <c r="IJ404" s="65"/>
      <c r="IK404" s="65"/>
      <c r="IL404" s="65"/>
      <c r="IM404" s="65"/>
      <c r="IN404" s="65"/>
      <c r="IO404" s="65"/>
      <c r="IP404" s="65"/>
      <c r="IQ404" s="65"/>
      <c r="IR404" s="65"/>
      <c r="IS404" s="65"/>
      <c r="IT404" s="65"/>
      <c r="IU404" s="65"/>
      <c r="IV404" s="65"/>
      <c r="IW404" s="65"/>
      <c r="IX404" s="65"/>
      <c r="IY404" s="65"/>
      <c r="IZ404" s="65"/>
      <c r="JA404" s="65"/>
      <c r="JB404" s="65"/>
      <c r="JC404" s="65"/>
      <c r="JD404" s="65"/>
      <c r="JE404" s="65"/>
      <c r="JF404" s="65"/>
      <c r="JG404" s="65"/>
      <c r="JH404" s="65"/>
      <c r="JI404" s="65"/>
      <c r="JJ404" s="65"/>
      <c r="JK404" s="65"/>
      <c r="JL404" s="65"/>
      <c r="JM404" s="65"/>
      <c r="JN404" s="65"/>
      <c r="JO404" s="65"/>
      <c r="JP404" s="65"/>
      <c r="JQ404" s="65"/>
      <c r="JR404" s="65"/>
      <c r="JS404" s="65"/>
      <c r="JT404" s="65"/>
      <c r="JU404" s="65"/>
      <c r="JV404" s="65"/>
      <c r="JW404" s="65"/>
      <c r="JX404" s="65"/>
      <c r="JY404" s="65"/>
      <c r="JZ404" s="65"/>
      <c r="KA404" s="65"/>
      <c r="KB404" s="65"/>
      <c r="KC404" s="65"/>
      <c r="KD404" s="65"/>
      <c r="KE404" s="65"/>
      <c r="KF404" s="65"/>
      <c r="KG404" s="65"/>
      <c r="KH404" s="145"/>
      <c r="KI404" s="145"/>
      <c r="KJ404" s="145"/>
      <c r="KK404" s="145"/>
      <c r="KL404" s="145"/>
      <c r="KM404" s="145"/>
      <c r="KN404" s="145"/>
      <c r="KO404" s="145"/>
      <c r="KP404" s="145"/>
      <c r="KQ404" s="145"/>
    </row>
    <row r="405" spans="1:307" s="144" customFormat="1" ht="15" customHeight="1" x14ac:dyDescent="0.25">
      <c r="A405" s="61" t="s">
        <v>1619</v>
      </c>
      <c r="B405" s="53" t="s">
        <v>1620</v>
      </c>
      <c r="C405" s="105" t="s">
        <v>944</v>
      </c>
      <c r="D405" s="61" t="s">
        <v>463</v>
      </c>
      <c r="E405" s="61" t="s">
        <v>421</v>
      </c>
      <c r="F405" s="61" t="s">
        <v>420</v>
      </c>
      <c r="G405" s="61" t="s">
        <v>1424</v>
      </c>
      <c r="H405" s="55"/>
      <c r="I405" s="169"/>
      <c r="J405" s="55" t="s">
        <v>967</v>
      </c>
      <c r="K405" s="182" t="s">
        <v>1803</v>
      </c>
      <c r="L405" s="55"/>
      <c r="M405" s="55"/>
      <c r="N405" s="55"/>
      <c r="O405" s="55"/>
      <c r="P405" s="55"/>
      <c r="Q405" s="55"/>
      <c r="R405" s="55"/>
      <c r="S405" s="55"/>
      <c r="T405" s="55"/>
      <c r="U405" s="55"/>
      <c r="V405" s="55"/>
      <c r="W405" s="135"/>
      <c r="X405" s="55"/>
      <c r="Y405" s="55"/>
      <c r="Z405" s="55"/>
      <c r="AA405" s="55"/>
      <c r="AB405" s="55"/>
      <c r="AC405" s="55"/>
      <c r="AD405" s="55"/>
      <c r="AE405" s="165">
        <f>COUNTA(L405:AD405)</f>
        <v>0</v>
      </c>
      <c r="AF405" s="399">
        <f>AE405/VLOOKUP(D405,$AI$13:$AJ$21,2,FALSE)</f>
        <v>0</v>
      </c>
      <c r="AG405" s="61"/>
      <c r="AH405" s="136"/>
      <c r="AI405" s="136"/>
      <c r="AJ405" s="136"/>
      <c r="AK405" s="136"/>
      <c r="AL405" s="136"/>
      <c r="AM405" s="136"/>
      <c r="AN405" s="136"/>
      <c r="AO405" s="136"/>
      <c r="AP405" s="136"/>
      <c r="AQ405" s="136"/>
      <c r="AR405" s="136"/>
      <c r="AS405" s="136"/>
      <c r="AT405" s="136"/>
      <c r="AU405" s="136"/>
      <c r="AV405" s="136"/>
      <c r="AW405" s="136"/>
      <c r="AX405" s="136"/>
      <c r="AY405" s="136"/>
      <c r="AZ405" s="136"/>
      <c r="BA405" s="136"/>
      <c r="BB405" s="136"/>
      <c r="BC405" s="136"/>
      <c r="BD405" s="136"/>
      <c r="BE405" s="136"/>
      <c r="BF405" s="136"/>
      <c r="BG405" s="136"/>
      <c r="BH405" s="136"/>
      <c r="BI405" s="136"/>
      <c r="BJ405" s="136"/>
      <c r="BK405" s="136"/>
      <c r="BL405" s="136"/>
      <c r="BM405" s="136"/>
      <c r="BN405" s="136"/>
      <c r="BO405" s="136"/>
      <c r="BP405" s="136"/>
      <c r="BQ405" s="136"/>
      <c r="BR405" s="136"/>
      <c r="BS405" s="136"/>
      <c r="BT405" s="136"/>
      <c r="BU405" s="136"/>
      <c r="BV405" s="136"/>
      <c r="BW405" s="136"/>
      <c r="BX405" s="136"/>
      <c r="BY405" s="136"/>
      <c r="BZ405" s="136"/>
      <c r="CA405" s="136"/>
      <c r="CB405" s="136"/>
      <c r="CC405" s="136"/>
      <c r="CD405" s="136"/>
      <c r="CE405" s="136"/>
      <c r="CF405" s="136"/>
      <c r="CG405" s="136"/>
      <c r="CH405" s="136"/>
      <c r="CI405" s="136"/>
      <c r="CJ405" s="136"/>
      <c r="CK405" s="136"/>
      <c r="CL405" s="136"/>
      <c r="CM405" s="136"/>
      <c r="CN405" s="136"/>
      <c r="CO405" s="136"/>
      <c r="CP405" s="136"/>
      <c r="CQ405" s="136"/>
      <c r="CR405" s="136"/>
      <c r="CS405" s="136"/>
      <c r="CT405" s="136"/>
      <c r="CU405" s="136"/>
      <c r="CV405" s="136"/>
      <c r="CW405" s="136"/>
      <c r="CX405" s="136"/>
      <c r="CY405" s="136"/>
      <c r="CZ405" s="136"/>
      <c r="DA405" s="136"/>
      <c r="DB405" s="136"/>
      <c r="DC405" s="136"/>
      <c r="DD405" s="136"/>
      <c r="DE405" s="136"/>
      <c r="DF405" s="136"/>
      <c r="DG405" s="136"/>
      <c r="DH405" s="136"/>
      <c r="DI405" s="136"/>
      <c r="DJ405" s="136"/>
      <c r="DK405" s="136"/>
      <c r="DL405" s="136"/>
      <c r="DM405" s="136"/>
      <c r="DN405" s="136"/>
      <c r="DO405" s="136"/>
      <c r="DP405" s="136"/>
      <c r="DQ405" s="136"/>
      <c r="DR405" s="136"/>
      <c r="DS405" s="136"/>
      <c r="DT405" s="136"/>
      <c r="DU405" s="136"/>
      <c r="DV405" s="136"/>
      <c r="DW405" s="136"/>
      <c r="DX405" s="136"/>
      <c r="DY405" s="136"/>
      <c r="DZ405" s="136"/>
      <c r="EA405" s="136"/>
      <c r="EB405" s="136"/>
      <c r="EC405" s="136"/>
      <c r="ED405" s="136"/>
      <c r="EE405" s="136"/>
      <c r="EF405" s="136"/>
      <c r="EG405" s="136"/>
      <c r="EH405" s="136"/>
      <c r="EI405" s="136"/>
      <c r="EJ405" s="136"/>
      <c r="EK405" s="136"/>
      <c r="EL405" s="136"/>
      <c r="EM405" s="136"/>
      <c r="EN405" s="136"/>
      <c r="EO405" s="136"/>
      <c r="EP405" s="136"/>
      <c r="EQ405" s="136"/>
      <c r="ER405" s="136"/>
      <c r="ES405" s="136"/>
      <c r="ET405" s="136"/>
      <c r="EU405" s="136"/>
      <c r="EV405" s="136"/>
      <c r="EW405" s="136"/>
      <c r="EX405" s="136"/>
      <c r="EY405" s="136"/>
      <c r="EZ405" s="136"/>
      <c r="FA405" s="136"/>
      <c r="FB405" s="136"/>
      <c r="FC405" s="136"/>
      <c r="FD405" s="136"/>
      <c r="FE405" s="136"/>
      <c r="FF405" s="136"/>
      <c r="FG405" s="136"/>
      <c r="FH405" s="136"/>
      <c r="FI405" s="136"/>
      <c r="FJ405" s="136"/>
      <c r="FK405" s="136"/>
      <c r="FL405" s="136"/>
      <c r="FM405" s="136"/>
      <c r="FN405" s="136"/>
      <c r="FO405" s="136"/>
      <c r="FP405" s="136"/>
      <c r="FQ405" s="136"/>
      <c r="FR405" s="136"/>
      <c r="FS405" s="136"/>
      <c r="FT405" s="136"/>
      <c r="FU405" s="136"/>
      <c r="FV405" s="136"/>
      <c r="FW405" s="136"/>
      <c r="FX405" s="136"/>
      <c r="FY405" s="136"/>
      <c r="FZ405" s="136"/>
      <c r="GA405" s="136"/>
      <c r="GB405" s="136"/>
      <c r="GC405" s="136"/>
      <c r="GD405" s="136"/>
      <c r="GE405" s="136"/>
      <c r="GF405" s="136"/>
      <c r="GG405" s="136"/>
      <c r="GH405" s="136"/>
      <c r="GI405" s="136"/>
      <c r="GJ405" s="136"/>
      <c r="GK405" s="136"/>
      <c r="GL405" s="136"/>
      <c r="GM405" s="136"/>
      <c r="GN405" s="136"/>
      <c r="GO405" s="136"/>
      <c r="GP405" s="136"/>
      <c r="GQ405" s="136"/>
      <c r="GR405" s="136"/>
      <c r="GS405" s="136"/>
      <c r="GT405" s="136"/>
      <c r="GU405" s="136"/>
      <c r="GV405" s="136"/>
      <c r="GW405" s="136"/>
      <c r="GX405" s="136"/>
      <c r="GY405" s="136"/>
      <c r="GZ405" s="136"/>
      <c r="HA405" s="136"/>
      <c r="HB405" s="136"/>
      <c r="HC405" s="136"/>
      <c r="HD405" s="136"/>
      <c r="HE405" s="136"/>
      <c r="HF405" s="136"/>
      <c r="HG405" s="136"/>
      <c r="HH405" s="136"/>
      <c r="HI405" s="136"/>
      <c r="HJ405" s="136"/>
      <c r="HK405" s="136"/>
      <c r="HL405" s="136"/>
      <c r="HM405" s="136"/>
      <c r="HN405" s="136"/>
      <c r="HO405" s="136"/>
      <c r="HP405" s="136"/>
      <c r="HQ405" s="136"/>
      <c r="HR405" s="136"/>
      <c r="HS405" s="136"/>
      <c r="HT405" s="136"/>
      <c r="HU405" s="136"/>
      <c r="HV405" s="136"/>
      <c r="HW405" s="136"/>
      <c r="HX405" s="136"/>
      <c r="HY405" s="136"/>
      <c r="HZ405" s="136"/>
      <c r="IA405" s="136"/>
      <c r="IB405" s="136"/>
      <c r="IC405" s="136"/>
      <c r="ID405" s="136"/>
      <c r="IE405" s="136"/>
      <c r="IF405" s="136"/>
      <c r="IG405" s="136"/>
      <c r="IH405" s="136"/>
      <c r="II405" s="136"/>
      <c r="IJ405" s="136"/>
      <c r="IK405" s="136"/>
      <c r="IL405" s="136"/>
      <c r="IM405" s="136"/>
      <c r="IN405" s="136"/>
      <c r="IO405" s="136"/>
      <c r="IP405" s="136"/>
      <c r="IQ405" s="136"/>
      <c r="IR405" s="136"/>
      <c r="IS405" s="136"/>
      <c r="IT405" s="136"/>
      <c r="IU405" s="136"/>
      <c r="IV405" s="136"/>
      <c r="IW405" s="136"/>
      <c r="IX405" s="136"/>
      <c r="IY405" s="136"/>
      <c r="IZ405" s="136"/>
      <c r="JA405" s="136"/>
      <c r="JB405" s="136"/>
      <c r="JC405" s="136"/>
      <c r="JD405" s="136"/>
      <c r="JE405" s="136"/>
      <c r="JF405" s="136"/>
      <c r="JG405" s="136"/>
      <c r="JH405" s="136"/>
      <c r="JI405" s="136"/>
      <c r="JJ405" s="136"/>
      <c r="JK405" s="136"/>
      <c r="JL405" s="136"/>
      <c r="JM405" s="136"/>
      <c r="JN405" s="136"/>
      <c r="JO405" s="136"/>
      <c r="JP405" s="136"/>
      <c r="JQ405" s="136"/>
      <c r="JR405" s="136"/>
      <c r="JS405" s="136"/>
      <c r="JT405" s="136"/>
      <c r="JU405" s="136"/>
      <c r="JV405" s="136"/>
      <c r="JW405" s="136"/>
      <c r="JX405" s="136"/>
      <c r="JY405" s="136"/>
      <c r="JZ405" s="136"/>
      <c r="KA405" s="136"/>
      <c r="KB405" s="136"/>
      <c r="KC405" s="136"/>
      <c r="KD405" s="136"/>
      <c r="KE405" s="136"/>
      <c r="KF405" s="136"/>
      <c r="KG405" s="136"/>
    </row>
    <row r="406" spans="1:307" s="144" customFormat="1" ht="15" customHeight="1" x14ac:dyDescent="0.25">
      <c r="A406" s="61" t="s">
        <v>1621</v>
      </c>
      <c r="B406" s="53" t="s">
        <v>1622</v>
      </c>
      <c r="C406" s="105" t="s">
        <v>944</v>
      </c>
      <c r="D406" s="61" t="s">
        <v>463</v>
      </c>
      <c r="E406" s="61" t="s">
        <v>421</v>
      </c>
      <c r="F406" s="61" t="s">
        <v>420</v>
      </c>
      <c r="G406" s="61" t="s">
        <v>1623</v>
      </c>
      <c r="H406" s="55"/>
      <c r="I406" s="169"/>
      <c r="J406" s="55" t="s">
        <v>967</v>
      </c>
      <c r="K406" s="182" t="s">
        <v>1803</v>
      </c>
      <c r="L406" s="55"/>
      <c r="M406" s="55"/>
      <c r="N406" s="55"/>
      <c r="O406" s="55"/>
      <c r="P406" s="55"/>
      <c r="Q406" s="55"/>
      <c r="R406" s="55"/>
      <c r="S406" s="55"/>
      <c r="T406" s="55"/>
      <c r="U406" s="55"/>
      <c r="V406" s="55"/>
      <c r="W406" s="135"/>
      <c r="X406" s="55"/>
      <c r="Y406" s="55"/>
      <c r="Z406" s="55"/>
      <c r="AA406" s="55"/>
      <c r="AB406" s="55"/>
      <c r="AC406" s="55"/>
      <c r="AD406" s="55"/>
      <c r="AE406" s="165">
        <f>COUNTA(L406:AD406)</f>
        <v>0</v>
      </c>
      <c r="AF406" s="399">
        <f>AE406/VLOOKUP(D406,$AI$13:$AJ$21,2,FALSE)</f>
        <v>0</v>
      </c>
      <c r="AG406" s="61"/>
    </row>
    <row r="407" spans="1:307" s="144" customFormat="1" ht="15" customHeight="1" x14ac:dyDescent="0.25">
      <c r="A407" s="61" t="s">
        <v>1624</v>
      </c>
      <c r="B407" s="53" t="s">
        <v>1625</v>
      </c>
      <c r="C407" s="105" t="s">
        <v>944</v>
      </c>
      <c r="D407" s="61" t="s">
        <v>463</v>
      </c>
      <c r="E407" s="61" t="s">
        <v>421</v>
      </c>
      <c r="F407" s="61" t="s">
        <v>420</v>
      </c>
      <c r="G407" s="61" t="s">
        <v>1490</v>
      </c>
      <c r="H407" s="55"/>
      <c r="I407" s="169"/>
      <c r="J407" s="55" t="s">
        <v>967</v>
      </c>
      <c r="K407" s="182" t="s">
        <v>1803</v>
      </c>
      <c r="L407" s="55"/>
      <c r="M407" s="55"/>
      <c r="N407" s="55"/>
      <c r="O407" s="55"/>
      <c r="P407" s="55"/>
      <c r="Q407" s="55"/>
      <c r="R407" s="55"/>
      <c r="S407" s="55"/>
      <c r="T407" s="55"/>
      <c r="U407" s="55"/>
      <c r="V407" s="55"/>
      <c r="W407" s="135"/>
      <c r="X407" s="55"/>
      <c r="Y407" s="55"/>
      <c r="Z407" s="55"/>
      <c r="AA407" s="55"/>
      <c r="AB407" s="55"/>
      <c r="AC407" s="55"/>
      <c r="AD407" s="55"/>
      <c r="AE407" s="165">
        <f>COUNTA(L407:AD407)</f>
        <v>0</v>
      </c>
      <c r="AF407" s="399">
        <f>AE407/VLOOKUP(D407,$AI$13:$AJ$21,2,FALSE)</f>
        <v>0</v>
      </c>
      <c r="AG407" s="61"/>
    </row>
    <row r="408" spans="1:307" s="144" customFormat="1" ht="15" customHeight="1" x14ac:dyDescent="0.25">
      <c r="A408" s="61" t="s">
        <v>1626</v>
      </c>
      <c r="B408" s="53" t="s">
        <v>1627</v>
      </c>
      <c r="C408" s="105" t="s">
        <v>944</v>
      </c>
      <c r="D408" s="61" t="s">
        <v>463</v>
      </c>
      <c r="E408" s="61" t="s">
        <v>421</v>
      </c>
      <c r="F408" s="61" t="s">
        <v>420</v>
      </c>
      <c r="G408" s="61" t="s">
        <v>1424</v>
      </c>
      <c r="H408" s="55"/>
      <c r="I408" s="169"/>
      <c r="J408" s="55" t="s">
        <v>967</v>
      </c>
      <c r="K408" s="182" t="s">
        <v>1803</v>
      </c>
      <c r="L408" s="55"/>
      <c r="M408" s="55"/>
      <c r="N408" s="55"/>
      <c r="O408" s="55"/>
      <c r="P408" s="55"/>
      <c r="Q408" s="55"/>
      <c r="R408" s="55"/>
      <c r="S408" s="55"/>
      <c r="T408" s="55"/>
      <c r="U408" s="55"/>
      <c r="V408" s="55"/>
      <c r="W408" s="135"/>
      <c r="X408" s="55"/>
      <c r="Y408" s="55"/>
      <c r="Z408" s="55"/>
      <c r="AA408" s="55"/>
      <c r="AB408" s="55"/>
      <c r="AC408" s="55"/>
      <c r="AD408" s="55"/>
      <c r="AE408" s="165">
        <f>COUNTA(L408:AD408)</f>
        <v>0</v>
      </c>
      <c r="AF408" s="399">
        <f>AE408/VLOOKUP(D408,$AI$13:$AJ$21,2,FALSE)</f>
        <v>0</v>
      </c>
      <c r="AG408" s="61"/>
      <c r="KH408" s="100"/>
      <c r="KI408" s="100"/>
      <c r="KJ408" s="100"/>
      <c r="KK408" s="100"/>
      <c r="KL408" s="100"/>
      <c r="KM408" s="100"/>
      <c r="KN408" s="100"/>
      <c r="KO408" s="100"/>
      <c r="KP408" s="100"/>
      <c r="KQ408" s="100"/>
    </row>
    <row r="409" spans="1:307" s="144" customFormat="1" ht="15" customHeight="1" x14ac:dyDescent="0.25">
      <c r="A409" s="61" t="s">
        <v>1628</v>
      </c>
      <c r="B409" s="53" t="s">
        <v>1629</v>
      </c>
      <c r="C409" s="105" t="s">
        <v>944</v>
      </c>
      <c r="D409" s="61" t="s">
        <v>463</v>
      </c>
      <c r="E409" s="61" t="s">
        <v>421</v>
      </c>
      <c r="F409" s="61" t="s">
        <v>420</v>
      </c>
      <c r="G409" s="61" t="s">
        <v>1414</v>
      </c>
      <c r="H409" s="55"/>
      <c r="I409" s="169"/>
      <c r="J409" s="55" t="s">
        <v>967</v>
      </c>
      <c r="K409" s="182" t="s">
        <v>1803</v>
      </c>
      <c r="L409" s="55"/>
      <c r="M409" s="55"/>
      <c r="N409" s="55"/>
      <c r="O409" s="55"/>
      <c r="P409" s="55"/>
      <c r="Q409" s="55"/>
      <c r="R409" s="55"/>
      <c r="S409" s="55"/>
      <c r="T409" s="55"/>
      <c r="U409" s="55"/>
      <c r="V409" s="55"/>
      <c r="W409" s="135"/>
      <c r="X409" s="55"/>
      <c r="Y409" s="55"/>
      <c r="Z409" s="55"/>
      <c r="AA409" s="55"/>
      <c r="AB409" s="55"/>
      <c r="AC409" s="55"/>
      <c r="AD409" s="55"/>
      <c r="AE409" s="165">
        <f>COUNTA(L409:AD409)</f>
        <v>0</v>
      </c>
      <c r="AF409" s="399">
        <f>AE409/VLOOKUP(D409,$AI$13:$AJ$21,2,FALSE)</f>
        <v>0</v>
      </c>
      <c r="AG409" s="61"/>
      <c r="KH409" s="100"/>
      <c r="KI409" s="100"/>
      <c r="KJ409" s="100"/>
      <c r="KK409" s="100"/>
      <c r="KL409" s="100"/>
      <c r="KM409" s="100"/>
      <c r="KN409" s="100"/>
      <c r="KO409" s="100"/>
      <c r="KP409" s="100"/>
      <c r="KQ409" s="100"/>
    </row>
    <row r="410" spans="1:307" s="144" customFormat="1" ht="15" customHeight="1" x14ac:dyDescent="0.25">
      <c r="A410" s="61" t="s">
        <v>1630</v>
      </c>
      <c r="B410" s="53" t="s">
        <v>1631</v>
      </c>
      <c r="C410" s="105" t="s">
        <v>944</v>
      </c>
      <c r="D410" s="61" t="s">
        <v>463</v>
      </c>
      <c r="E410" s="61" t="s">
        <v>421</v>
      </c>
      <c r="F410" s="61" t="s">
        <v>420</v>
      </c>
      <c r="G410" s="61" t="s">
        <v>1424</v>
      </c>
      <c r="H410" s="55"/>
      <c r="I410" s="169"/>
      <c r="J410" s="55" t="s">
        <v>967</v>
      </c>
      <c r="K410" s="182" t="s">
        <v>1803</v>
      </c>
      <c r="L410" s="55"/>
      <c r="M410" s="55"/>
      <c r="N410" s="55"/>
      <c r="O410" s="55"/>
      <c r="P410" s="55"/>
      <c r="Q410" s="55"/>
      <c r="R410" s="55"/>
      <c r="S410" s="55"/>
      <c r="T410" s="55"/>
      <c r="U410" s="55"/>
      <c r="V410" s="55"/>
      <c r="W410" s="135"/>
      <c r="X410" s="55"/>
      <c r="Y410" s="55"/>
      <c r="Z410" s="55"/>
      <c r="AA410" s="55"/>
      <c r="AB410" s="55"/>
      <c r="AC410" s="55"/>
      <c r="AD410" s="55"/>
      <c r="AE410" s="165">
        <f>COUNTA(L410:AD410)</f>
        <v>0</v>
      </c>
      <c r="AF410" s="399">
        <f>AE410/VLOOKUP(D410,$AI$13:$AJ$21,2,FALSE)</f>
        <v>0</v>
      </c>
      <c r="AG410" s="61"/>
      <c r="AH410" s="148"/>
      <c r="AI410" s="148"/>
      <c r="AJ410" s="148"/>
      <c r="AK410" s="148"/>
      <c r="AL410" s="148"/>
      <c r="AM410" s="148"/>
      <c r="AN410" s="148"/>
      <c r="AO410" s="148"/>
      <c r="AP410" s="148"/>
      <c r="AQ410" s="148"/>
      <c r="AR410" s="148"/>
      <c r="AS410" s="148"/>
      <c r="AT410" s="148"/>
      <c r="AU410" s="148"/>
      <c r="AV410" s="148"/>
      <c r="AW410" s="148"/>
      <c r="AX410" s="148"/>
      <c r="AY410" s="148"/>
      <c r="AZ410" s="148"/>
      <c r="BA410" s="148"/>
      <c r="BB410" s="148"/>
      <c r="BC410" s="148"/>
      <c r="BD410" s="148"/>
      <c r="BE410" s="148"/>
      <c r="BF410" s="148"/>
      <c r="BG410" s="148"/>
      <c r="BH410" s="148"/>
      <c r="BI410" s="148"/>
      <c r="BJ410" s="148"/>
      <c r="BK410" s="148"/>
      <c r="BL410" s="148"/>
      <c r="BM410" s="148"/>
      <c r="BN410" s="148"/>
      <c r="BO410" s="148"/>
      <c r="BP410" s="148"/>
      <c r="BQ410" s="148"/>
      <c r="BR410" s="148"/>
      <c r="BS410" s="148"/>
      <c r="BT410" s="148"/>
      <c r="BU410" s="148"/>
      <c r="BV410" s="148"/>
      <c r="BW410" s="148"/>
      <c r="BX410" s="148"/>
      <c r="BY410" s="148"/>
      <c r="BZ410" s="148"/>
      <c r="CA410" s="148"/>
      <c r="CB410" s="148"/>
      <c r="CC410" s="148"/>
      <c r="CD410" s="148"/>
      <c r="CE410" s="148"/>
      <c r="CF410" s="148"/>
      <c r="CG410" s="148"/>
      <c r="CH410" s="148"/>
      <c r="CI410" s="148"/>
      <c r="CJ410" s="148"/>
      <c r="CK410" s="148"/>
      <c r="CL410" s="148"/>
      <c r="CM410" s="148"/>
      <c r="CN410" s="148"/>
      <c r="CO410" s="148"/>
      <c r="CP410" s="148"/>
      <c r="CQ410" s="148"/>
      <c r="CR410" s="148"/>
      <c r="CS410" s="148"/>
      <c r="CT410" s="148"/>
      <c r="CU410" s="148"/>
      <c r="CV410" s="148"/>
      <c r="CW410" s="148"/>
      <c r="CX410" s="148"/>
      <c r="CY410" s="148"/>
      <c r="CZ410" s="148"/>
      <c r="DA410" s="148"/>
      <c r="DB410" s="148"/>
      <c r="DC410" s="148"/>
      <c r="DD410" s="148"/>
      <c r="DE410" s="148"/>
      <c r="DF410" s="148"/>
      <c r="DG410" s="148"/>
      <c r="DH410" s="148"/>
      <c r="DI410" s="148"/>
      <c r="DJ410" s="148"/>
      <c r="DK410" s="148"/>
      <c r="DL410" s="148"/>
      <c r="DM410" s="148"/>
      <c r="DN410" s="148"/>
      <c r="DO410" s="148"/>
      <c r="DP410" s="148"/>
      <c r="DQ410" s="148"/>
      <c r="DR410" s="148"/>
      <c r="DS410" s="148"/>
      <c r="DT410" s="148"/>
      <c r="DU410" s="148"/>
      <c r="DV410" s="148"/>
      <c r="DW410" s="148"/>
      <c r="DX410" s="148"/>
      <c r="DY410" s="148"/>
      <c r="DZ410" s="148"/>
      <c r="EA410" s="148"/>
      <c r="EB410" s="148"/>
      <c r="EC410" s="148"/>
      <c r="ED410" s="148"/>
      <c r="EE410" s="148"/>
      <c r="EF410" s="148"/>
      <c r="EG410" s="148"/>
      <c r="EH410" s="148"/>
      <c r="EI410" s="148"/>
      <c r="EJ410" s="148"/>
      <c r="EK410" s="148"/>
      <c r="EL410" s="148"/>
      <c r="EM410" s="148"/>
      <c r="EN410" s="148"/>
      <c r="EO410" s="148"/>
      <c r="EP410" s="148"/>
      <c r="EQ410" s="148"/>
      <c r="ER410" s="148"/>
      <c r="ES410" s="148"/>
      <c r="ET410" s="148"/>
      <c r="EU410" s="148"/>
      <c r="EV410" s="148"/>
      <c r="EW410" s="148"/>
      <c r="EX410" s="148"/>
      <c r="EY410" s="148"/>
      <c r="EZ410" s="148"/>
      <c r="FA410" s="148"/>
      <c r="FB410" s="148"/>
      <c r="FC410" s="148"/>
      <c r="FD410" s="148"/>
      <c r="FE410" s="148"/>
      <c r="FF410" s="148"/>
      <c r="FG410" s="148"/>
      <c r="FH410" s="148"/>
      <c r="FI410" s="148"/>
      <c r="FJ410" s="148"/>
      <c r="FK410" s="148"/>
      <c r="FL410" s="148"/>
      <c r="FM410" s="148"/>
      <c r="FN410" s="148"/>
      <c r="FO410" s="148"/>
      <c r="FP410" s="148"/>
      <c r="FQ410" s="148"/>
      <c r="FR410" s="148"/>
      <c r="FS410" s="148"/>
      <c r="FT410" s="148"/>
      <c r="FU410" s="148"/>
      <c r="FV410" s="148"/>
      <c r="FW410" s="148"/>
      <c r="FX410" s="148"/>
      <c r="FY410" s="148"/>
      <c r="FZ410" s="148"/>
      <c r="GA410" s="148"/>
      <c r="GB410" s="148"/>
      <c r="GC410" s="148"/>
      <c r="GD410" s="148"/>
      <c r="GE410" s="148"/>
      <c r="GF410" s="148"/>
      <c r="GG410" s="148"/>
      <c r="GH410" s="148"/>
      <c r="GI410" s="148"/>
      <c r="GJ410" s="148"/>
      <c r="GK410" s="148"/>
      <c r="GL410" s="148"/>
      <c r="GM410" s="148"/>
      <c r="GN410" s="148"/>
      <c r="GO410" s="148"/>
      <c r="GP410" s="148"/>
      <c r="GQ410" s="148"/>
      <c r="GR410" s="148"/>
      <c r="GS410" s="148"/>
      <c r="GT410" s="148"/>
      <c r="GU410" s="148"/>
      <c r="GV410" s="148"/>
      <c r="GW410" s="148"/>
      <c r="GX410" s="148"/>
      <c r="GY410" s="148"/>
      <c r="GZ410" s="148"/>
      <c r="HA410" s="148"/>
      <c r="HB410" s="148"/>
      <c r="HC410" s="148"/>
      <c r="HD410" s="148"/>
      <c r="HE410" s="148"/>
      <c r="HF410" s="148"/>
      <c r="HG410" s="148"/>
      <c r="HH410" s="148"/>
      <c r="HI410" s="148"/>
      <c r="HJ410" s="148"/>
      <c r="HK410" s="148"/>
      <c r="HL410" s="148"/>
      <c r="HM410" s="148"/>
      <c r="HN410" s="148"/>
      <c r="HO410" s="148"/>
      <c r="HP410" s="148"/>
      <c r="HQ410" s="148"/>
      <c r="HR410" s="148"/>
      <c r="HS410" s="148"/>
      <c r="HT410" s="148"/>
      <c r="HU410" s="148"/>
      <c r="HV410" s="148"/>
      <c r="HW410" s="148"/>
      <c r="HX410" s="148"/>
      <c r="HY410" s="148"/>
      <c r="HZ410" s="148"/>
      <c r="IA410" s="148"/>
      <c r="IB410" s="148"/>
      <c r="IC410" s="148"/>
      <c r="ID410" s="148"/>
      <c r="IE410" s="148"/>
      <c r="IF410" s="148"/>
      <c r="IG410" s="148"/>
      <c r="IH410" s="148"/>
      <c r="II410" s="148"/>
      <c r="IJ410" s="148"/>
      <c r="IK410" s="148"/>
      <c r="IL410" s="148"/>
      <c r="IM410" s="148"/>
      <c r="IN410" s="148"/>
      <c r="IO410" s="148"/>
      <c r="IP410" s="148"/>
      <c r="IQ410" s="148"/>
      <c r="IR410" s="148"/>
      <c r="IS410" s="148"/>
      <c r="IT410" s="148"/>
      <c r="IU410" s="148"/>
      <c r="IV410" s="148"/>
      <c r="IW410" s="148"/>
      <c r="IX410" s="148"/>
      <c r="IY410" s="148"/>
      <c r="IZ410" s="148"/>
      <c r="JA410" s="148"/>
      <c r="JB410" s="148"/>
      <c r="JC410" s="148"/>
      <c r="JD410" s="148"/>
      <c r="JE410" s="148"/>
      <c r="JF410" s="148"/>
      <c r="JG410" s="148"/>
      <c r="JH410" s="148"/>
      <c r="JI410" s="148"/>
      <c r="JJ410" s="148"/>
      <c r="JK410" s="148"/>
      <c r="JL410" s="148"/>
      <c r="JM410" s="148"/>
      <c r="JN410" s="148"/>
      <c r="JO410" s="148"/>
      <c r="JP410" s="148"/>
      <c r="JQ410" s="148"/>
      <c r="JR410" s="148"/>
      <c r="JS410" s="148"/>
      <c r="JT410" s="148"/>
      <c r="JU410" s="148"/>
      <c r="JV410" s="148"/>
      <c r="JW410" s="148"/>
      <c r="JX410" s="148"/>
      <c r="JY410" s="148"/>
      <c r="JZ410" s="148"/>
      <c r="KA410" s="148"/>
      <c r="KB410" s="148"/>
      <c r="KC410" s="148"/>
      <c r="KD410" s="148"/>
      <c r="KE410" s="148"/>
      <c r="KF410" s="148"/>
      <c r="KG410" s="148"/>
      <c r="KH410" s="148"/>
      <c r="KI410" s="148"/>
      <c r="KJ410" s="148"/>
      <c r="KK410" s="148"/>
      <c r="KL410" s="148"/>
      <c r="KM410" s="148"/>
      <c r="KN410" s="148"/>
      <c r="KO410" s="148"/>
      <c r="KP410" s="148"/>
      <c r="KQ410" s="148"/>
    </row>
    <row r="411" spans="1:307" s="144" customFormat="1" ht="15" customHeight="1" x14ac:dyDescent="0.25">
      <c r="A411" s="61" t="s">
        <v>1632</v>
      </c>
      <c r="B411" s="53" t="s">
        <v>1633</v>
      </c>
      <c r="C411" s="105" t="s">
        <v>944</v>
      </c>
      <c r="D411" s="61" t="s">
        <v>463</v>
      </c>
      <c r="E411" s="61" t="s">
        <v>421</v>
      </c>
      <c r="F411" s="61" t="s">
        <v>420</v>
      </c>
      <c r="G411" s="61" t="s">
        <v>1424</v>
      </c>
      <c r="H411" s="55"/>
      <c r="I411" s="169"/>
      <c r="J411" s="55" t="s">
        <v>967</v>
      </c>
      <c r="K411" s="182" t="s">
        <v>1803</v>
      </c>
      <c r="L411" s="55"/>
      <c r="M411" s="55"/>
      <c r="N411" s="55"/>
      <c r="O411" s="55"/>
      <c r="P411" s="55"/>
      <c r="Q411" s="55"/>
      <c r="R411" s="55"/>
      <c r="S411" s="55"/>
      <c r="T411" s="55"/>
      <c r="U411" s="55"/>
      <c r="V411" s="55"/>
      <c r="W411" s="135"/>
      <c r="X411" s="55"/>
      <c r="Y411" s="55"/>
      <c r="Z411" s="55"/>
      <c r="AA411" s="55"/>
      <c r="AB411" s="55"/>
      <c r="AC411" s="55"/>
      <c r="AD411" s="55"/>
      <c r="AE411" s="165">
        <f>COUNTA(L411:AD411)</f>
        <v>0</v>
      </c>
      <c r="AF411" s="399">
        <f>AE411/VLOOKUP(D411,$AI$13:$AJ$21,2,FALSE)</f>
        <v>0</v>
      </c>
      <c r="AG411" s="61"/>
      <c r="KH411" s="100"/>
      <c r="KI411" s="100"/>
      <c r="KJ411" s="100"/>
      <c r="KK411" s="100"/>
      <c r="KL411" s="100"/>
      <c r="KM411" s="100"/>
      <c r="KN411" s="100"/>
      <c r="KO411" s="100"/>
      <c r="KP411" s="100"/>
      <c r="KQ411" s="100"/>
    </row>
    <row r="412" spans="1:307" s="144" customFormat="1" ht="15" customHeight="1" x14ac:dyDescent="0.25">
      <c r="A412" s="61" t="s">
        <v>1634</v>
      </c>
      <c r="B412" s="53" t="s">
        <v>1635</v>
      </c>
      <c r="C412" s="105" t="s">
        <v>944</v>
      </c>
      <c r="D412" s="61" t="s">
        <v>463</v>
      </c>
      <c r="E412" s="61" t="s">
        <v>421</v>
      </c>
      <c r="F412" s="61" t="s">
        <v>420</v>
      </c>
      <c r="G412" s="61" t="s">
        <v>1424</v>
      </c>
      <c r="H412" s="55"/>
      <c r="I412" s="169"/>
      <c r="J412" s="55" t="s">
        <v>967</v>
      </c>
      <c r="K412" s="182" t="s">
        <v>1803</v>
      </c>
      <c r="L412" s="55"/>
      <c r="M412" s="55"/>
      <c r="N412" s="55"/>
      <c r="O412" s="55"/>
      <c r="P412" s="55"/>
      <c r="Q412" s="55"/>
      <c r="R412" s="55"/>
      <c r="S412" s="55"/>
      <c r="T412" s="55"/>
      <c r="U412" s="55"/>
      <c r="V412" s="55"/>
      <c r="W412" s="135"/>
      <c r="X412" s="55"/>
      <c r="Y412" s="55"/>
      <c r="Z412" s="55"/>
      <c r="AA412" s="55"/>
      <c r="AB412" s="55"/>
      <c r="AC412" s="55"/>
      <c r="AD412" s="55"/>
      <c r="AE412" s="165">
        <f>COUNTA(L412:AD412)</f>
        <v>0</v>
      </c>
      <c r="AF412" s="399">
        <f>AE412/VLOOKUP(D412,$AI$13:$AJ$21,2,FALSE)</f>
        <v>0</v>
      </c>
      <c r="AG412" s="61"/>
      <c r="AH412" s="136"/>
      <c r="AI412" s="136"/>
      <c r="AJ412" s="136"/>
      <c r="AK412" s="136"/>
      <c r="AL412" s="136"/>
      <c r="AM412" s="136"/>
      <c r="AN412" s="136"/>
      <c r="AO412" s="136"/>
      <c r="AP412" s="136"/>
      <c r="AQ412" s="136"/>
      <c r="AR412" s="136"/>
      <c r="AS412" s="136"/>
      <c r="AT412" s="136"/>
      <c r="AU412" s="136"/>
      <c r="AV412" s="136"/>
      <c r="AW412" s="136"/>
      <c r="AX412" s="136"/>
      <c r="AY412" s="136"/>
      <c r="AZ412" s="136"/>
      <c r="BA412" s="136"/>
      <c r="BB412" s="136"/>
      <c r="BC412" s="136"/>
      <c r="BD412" s="136"/>
      <c r="BE412" s="136"/>
      <c r="BF412" s="136"/>
      <c r="BG412" s="136"/>
      <c r="BH412" s="136"/>
      <c r="BI412" s="136"/>
      <c r="BJ412" s="136"/>
      <c r="BK412" s="136"/>
      <c r="BL412" s="136"/>
      <c r="BM412" s="136"/>
      <c r="BN412" s="136"/>
      <c r="BO412" s="136"/>
      <c r="BP412" s="136"/>
      <c r="BQ412" s="136"/>
      <c r="BR412" s="136"/>
      <c r="BS412" s="136"/>
      <c r="BT412" s="136"/>
      <c r="BU412" s="136"/>
      <c r="BV412" s="136"/>
      <c r="BW412" s="136"/>
      <c r="BX412" s="136"/>
      <c r="BY412" s="136"/>
      <c r="BZ412" s="136"/>
      <c r="CA412" s="136"/>
      <c r="CB412" s="136"/>
      <c r="CC412" s="136"/>
      <c r="CD412" s="136"/>
      <c r="CE412" s="136"/>
      <c r="CF412" s="136"/>
      <c r="CG412" s="136"/>
      <c r="CH412" s="136"/>
      <c r="CI412" s="136"/>
      <c r="CJ412" s="136"/>
      <c r="CK412" s="136"/>
      <c r="CL412" s="136"/>
      <c r="CM412" s="136"/>
      <c r="CN412" s="136"/>
      <c r="CO412" s="136"/>
      <c r="CP412" s="136"/>
      <c r="CQ412" s="136"/>
      <c r="CR412" s="136"/>
      <c r="CS412" s="136"/>
      <c r="CT412" s="136"/>
      <c r="CU412" s="136"/>
      <c r="CV412" s="136"/>
      <c r="CW412" s="136"/>
      <c r="CX412" s="136"/>
      <c r="CY412" s="136"/>
      <c r="CZ412" s="136"/>
      <c r="DA412" s="136"/>
      <c r="DB412" s="136"/>
      <c r="DC412" s="136"/>
      <c r="DD412" s="136"/>
      <c r="DE412" s="136"/>
      <c r="DF412" s="136"/>
      <c r="DG412" s="136"/>
      <c r="DH412" s="136"/>
      <c r="DI412" s="136"/>
      <c r="DJ412" s="136"/>
      <c r="DK412" s="136"/>
      <c r="DL412" s="136"/>
      <c r="DM412" s="136"/>
      <c r="DN412" s="136"/>
      <c r="DO412" s="136"/>
      <c r="DP412" s="136"/>
      <c r="DQ412" s="136"/>
      <c r="DR412" s="136"/>
      <c r="DS412" s="136"/>
      <c r="DT412" s="136"/>
      <c r="DU412" s="136"/>
      <c r="DV412" s="136"/>
      <c r="DW412" s="136"/>
      <c r="DX412" s="136"/>
      <c r="DY412" s="136"/>
      <c r="DZ412" s="136"/>
      <c r="EA412" s="136"/>
      <c r="EB412" s="136"/>
      <c r="EC412" s="136"/>
      <c r="ED412" s="136"/>
      <c r="EE412" s="136"/>
      <c r="EF412" s="136"/>
      <c r="EG412" s="136"/>
      <c r="EH412" s="136"/>
      <c r="EI412" s="136"/>
      <c r="EJ412" s="136"/>
      <c r="EK412" s="136"/>
      <c r="EL412" s="136"/>
      <c r="EM412" s="136"/>
      <c r="EN412" s="136"/>
      <c r="EO412" s="136"/>
      <c r="EP412" s="136"/>
      <c r="EQ412" s="136"/>
      <c r="ER412" s="136"/>
      <c r="ES412" s="136"/>
      <c r="ET412" s="136"/>
      <c r="EU412" s="136"/>
      <c r="EV412" s="136"/>
      <c r="EW412" s="136"/>
      <c r="EX412" s="136"/>
      <c r="EY412" s="136"/>
      <c r="EZ412" s="136"/>
      <c r="FA412" s="136"/>
      <c r="FB412" s="136"/>
      <c r="FC412" s="136"/>
      <c r="FD412" s="136"/>
      <c r="FE412" s="136"/>
      <c r="FF412" s="136"/>
      <c r="FG412" s="136"/>
      <c r="FH412" s="136"/>
      <c r="FI412" s="136"/>
      <c r="FJ412" s="136"/>
      <c r="FK412" s="136"/>
      <c r="FL412" s="136"/>
      <c r="FM412" s="136"/>
      <c r="FN412" s="136"/>
      <c r="FO412" s="136"/>
      <c r="FP412" s="136"/>
      <c r="FQ412" s="136"/>
      <c r="FR412" s="136"/>
      <c r="FS412" s="136"/>
      <c r="FT412" s="136"/>
      <c r="FU412" s="136"/>
      <c r="FV412" s="136"/>
      <c r="FW412" s="136"/>
      <c r="FX412" s="136"/>
      <c r="FY412" s="136"/>
      <c r="FZ412" s="136"/>
      <c r="GA412" s="136"/>
      <c r="GB412" s="136"/>
      <c r="GC412" s="136"/>
      <c r="GD412" s="136"/>
      <c r="GE412" s="136"/>
      <c r="GF412" s="136"/>
      <c r="GG412" s="136"/>
      <c r="GH412" s="136"/>
      <c r="GI412" s="136"/>
      <c r="GJ412" s="136"/>
      <c r="GK412" s="136"/>
      <c r="GL412" s="136"/>
      <c r="GM412" s="136"/>
      <c r="GN412" s="136"/>
      <c r="GO412" s="136"/>
      <c r="GP412" s="136"/>
      <c r="GQ412" s="136"/>
      <c r="GR412" s="136"/>
      <c r="GS412" s="136"/>
      <c r="GT412" s="136"/>
      <c r="GU412" s="136"/>
      <c r="GV412" s="136"/>
      <c r="GW412" s="136"/>
      <c r="GX412" s="136"/>
      <c r="GY412" s="136"/>
      <c r="GZ412" s="136"/>
      <c r="HA412" s="136"/>
      <c r="HB412" s="136"/>
      <c r="HC412" s="136"/>
      <c r="HD412" s="136"/>
      <c r="HE412" s="136"/>
      <c r="HF412" s="136"/>
      <c r="HG412" s="136"/>
      <c r="HH412" s="136"/>
      <c r="HI412" s="136"/>
      <c r="HJ412" s="136"/>
      <c r="HK412" s="136"/>
      <c r="HL412" s="136"/>
      <c r="HM412" s="136"/>
      <c r="HN412" s="136"/>
      <c r="HO412" s="136"/>
      <c r="HP412" s="136"/>
      <c r="HQ412" s="136"/>
      <c r="HR412" s="136"/>
      <c r="HS412" s="136"/>
      <c r="HT412" s="136"/>
      <c r="HU412" s="136"/>
      <c r="HV412" s="136"/>
      <c r="HW412" s="136"/>
      <c r="HX412" s="136"/>
      <c r="HY412" s="136"/>
      <c r="HZ412" s="136"/>
      <c r="IA412" s="136"/>
      <c r="IB412" s="136"/>
      <c r="IC412" s="136"/>
      <c r="ID412" s="136"/>
      <c r="IE412" s="136"/>
      <c r="IF412" s="136"/>
      <c r="IG412" s="136"/>
      <c r="IH412" s="136"/>
      <c r="II412" s="136"/>
      <c r="IJ412" s="136"/>
      <c r="IK412" s="136"/>
      <c r="IL412" s="136"/>
      <c r="IM412" s="136"/>
      <c r="IN412" s="136"/>
      <c r="IO412" s="136"/>
      <c r="IP412" s="136"/>
      <c r="IQ412" s="136"/>
      <c r="IR412" s="136"/>
      <c r="IS412" s="136"/>
      <c r="IT412" s="136"/>
      <c r="IU412" s="136"/>
      <c r="IV412" s="136"/>
      <c r="IW412" s="136"/>
      <c r="IX412" s="136"/>
      <c r="IY412" s="136"/>
      <c r="IZ412" s="136"/>
      <c r="JA412" s="136"/>
      <c r="JB412" s="136"/>
      <c r="JC412" s="136"/>
      <c r="JD412" s="136"/>
      <c r="JE412" s="136"/>
      <c r="JF412" s="136"/>
      <c r="JG412" s="136"/>
      <c r="JH412" s="136"/>
      <c r="JI412" s="136"/>
      <c r="JJ412" s="136"/>
      <c r="JK412" s="136"/>
      <c r="JL412" s="136"/>
      <c r="JM412" s="136"/>
      <c r="JN412" s="136"/>
      <c r="JO412" s="136"/>
      <c r="JP412" s="136"/>
      <c r="JQ412" s="136"/>
      <c r="JR412" s="136"/>
      <c r="KH412" s="60"/>
      <c r="KI412" s="60"/>
      <c r="KJ412" s="60"/>
      <c r="KK412" s="60"/>
      <c r="KL412" s="60"/>
      <c r="KM412" s="60"/>
      <c r="KN412" s="60"/>
      <c r="KO412" s="60"/>
      <c r="KP412" s="60"/>
      <c r="KQ412" s="60"/>
    </row>
    <row r="413" spans="1:307" s="144" customFormat="1" ht="15" customHeight="1" x14ac:dyDescent="0.25">
      <c r="A413" s="61" t="s">
        <v>1636</v>
      </c>
      <c r="B413" s="53" t="s">
        <v>1637</v>
      </c>
      <c r="C413" s="105" t="s">
        <v>944</v>
      </c>
      <c r="D413" s="61" t="s">
        <v>463</v>
      </c>
      <c r="E413" s="61" t="s">
        <v>421</v>
      </c>
      <c r="F413" s="61" t="s">
        <v>420</v>
      </c>
      <c r="G413" s="61" t="s">
        <v>1420</v>
      </c>
      <c r="H413" s="55"/>
      <c r="I413" s="169"/>
      <c r="J413" s="55" t="s">
        <v>967</v>
      </c>
      <c r="K413" s="182" t="s">
        <v>1803</v>
      </c>
      <c r="L413" s="55"/>
      <c r="M413" s="55"/>
      <c r="N413" s="55"/>
      <c r="O413" s="55"/>
      <c r="P413" s="55"/>
      <c r="Q413" s="55"/>
      <c r="R413" s="55"/>
      <c r="S413" s="55"/>
      <c r="T413" s="55"/>
      <c r="U413" s="55"/>
      <c r="V413" s="55"/>
      <c r="W413" s="135"/>
      <c r="X413" s="55"/>
      <c r="Y413" s="55"/>
      <c r="Z413" s="55"/>
      <c r="AA413" s="55"/>
      <c r="AB413" s="55"/>
      <c r="AC413" s="55"/>
      <c r="AD413" s="55"/>
      <c r="AE413" s="165">
        <f>COUNTA(L413:AD413)</f>
        <v>0</v>
      </c>
      <c r="AF413" s="399">
        <f>AE413/VLOOKUP(D413,$AI$13:$AJ$21,2,FALSE)</f>
        <v>0</v>
      </c>
      <c r="AG413" s="61"/>
      <c r="AH413" s="65"/>
      <c r="AI413" s="65"/>
      <c r="AJ413" s="65"/>
      <c r="AK413" s="65"/>
      <c r="AL413" s="65"/>
      <c r="AM413" s="65"/>
      <c r="AN413" s="65"/>
      <c r="AO413" s="65"/>
      <c r="AP413" s="65"/>
      <c r="AQ413" s="65"/>
      <c r="AR413" s="65"/>
      <c r="AS413" s="65"/>
      <c r="AT413" s="65"/>
      <c r="AU413" s="65"/>
      <c r="AV413" s="65"/>
      <c r="AW413" s="65"/>
      <c r="AX413" s="65"/>
      <c r="AY413" s="65"/>
      <c r="AZ413" s="65"/>
      <c r="BA413" s="65"/>
      <c r="BB413" s="65"/>
      <c r="BC413" s="65"/>
      <c r="BD413" s="65"/>
      <c r="BE413" s="65"/>
      <c r="BF413" s="65"/>
      <c r="BG413" s="65"/>
      <c r="BH413" s="65"/>
      <c r="BI413" s="65"/>
      <c r="BJ413" s="65"/>
      <c r="BK413" s="65"/>
      <c r="BL413" s="65"/>
      <c r="BM413" s="65"/>
      <c r="BN413" s="65"/>
      <c r="BO413" s="65"/>
      <c r="BP413" s="65"/>
      <c r="BQ413" s="65"/>
      <c r="BR413" s="65"/>
      <c r="BS413" s="65"/>
      <c r="BT413" s="65"/>
      <c r="BU413" s="65"/>
      <c r="BV413" s="65"/>
      <c r="BW413" s="65"/>
      <c r="BX413" s="65"/>
      <c r="BY413" s="65"/>
      <c r="BZ413" s="65"/>
      <c r="CA413" s="65"/>
      <c r="CB413" s="65"/>
      <c r="CC413" s="65"/>
      <c r="CD413" s="65"/>
      <c r="CE413" s="65"/>
      <c r="CF413" s="65"/>
      <c r="CG413" s="65"/>
      <c r="CH413" s="65"/>
      <c r="CI413" s="65"/>
      <c r="CJ413" s="65"/>
      <c r="CK413" s="65"/>
      <c r="CL413" s="65"/>
      <c r="CM413" s="65"/>
      <c r="CN413" s="65"/>
      <c r="CO413" s="65"/>
      <c r="CP413" s="65"/>
      <c r="CQ413" s="65"/>
      <c r="CR413" s="65"/>
      <c r="CS413" s="65"/>
      <c r="CT413" s="65"/>
      <c r="CU413" s="65"/>
      <c r="CV413" s="65"/>
      <c r="CW413" s="65"/>
      <c r="CX413" s="65"/>
      <c r="CY413" s="65"/>
      <c r="CZ413" s="65"/>
      <c r="DA413" s="65"/>
      <c r="DB413" s="65"/>
      <c r="DC413" s="65"/>
      <c r="DD413" s="65"/>
      <c r="DE413" s="65"/>
      <c r="DF413" s="65"/>
      <c r="DG413" s="65"/>
      <c r="DH413" s="65"/>
      <c r="DI413" s="65"/>
      <c r="DJ413" s="65"/>
      <c r="DK413" s="65"/>
      <c r="DL413" s="65"/>
      <c r="DM413" s="65"/>
      <c r="DN413" s="65"/>
      <c r="DO413" s="65"/>
      <c r="DP413" s="65"/>
      <c r="DQ413" s="65"/>
      <c r="DR413" s="65"/>
      <c r="DS413" s="65"/>
      <c r="DT413" s="65"/>
      <c r="DU413" s="65"/>
      <c r="DV413" s="65"/>
      <c r="DW413" s="65"/>
      <c r="DX413" s="65"/>
      <c r="DY413" s="65"/>
      <c r="DZ413" s="65"/>
      <c r="EA413" s="65"/>
      <c r="EB413" s="65"/>
      <c r="EC413" s="65"/>
      <c r="ED413" s="65"/>
      <c r="EE413" s="65"/>
      <c r="EF413" s="65"/>
      <c r="EG413" s="65"/>
      <c r="EH413" s="65"/>
      <c r="EI413" s="65"/>
      <c r="EJ413" s="65"/>
      <c r="EK413" s="65"/>
      <c r="EL413" s="65"/>
      <c r="EM413" s="65"/>
      <c r="EN413" s="65"/>
      <c r="EO413" s="65"/>
      <c r="EP413" s="65"/>
      <c r="EQ413" s="65"/>
      <c r="ER413" s="65"/>
      <c r="ES413" s="65"/>
      <c r="ET413" s="65"/>
      <c r="EU413" s="65"/>
      <c r="EV413" s="65"/>
      <c r="EW413" s="65"/>
      <c r="EX413" s="65"/>
      <c r="EY413" s="65"/>
      <c r="EZ413" s="65"/>
      <c r="FA413" s="65"/>
      <c r="FB413" s="65"/>
      <c r="FC413" s="65"/>
      <c r="FD413" s="65"/>
      <c r="FE413" s="65"/>
      <c r="FF413" s="65"/>
      <c r="FG413" s="65"/>
      <c r="FH413" s="65"/>
      <c r="FI413" s="65"/>
      <c r="FJ413" s="65"/>
      <c r="FK413" s="65"/>
      <c r="FL413" s="65"/>
      <c r="FM413" s="65"/>
      <c r="FN413" s="65"/>
      <c r="FO413" s="65"/>
      <c r="FP413" s="65"/>
      <c r="FQ413" s="65"/>
      <c r="FR413" s="65"/>
      <c r="FS413" s="65"/>
      <c r="FT413" s="65"/>
      <c r="FU413" s="65"/>
      <c r="FV413" s="65"/>
      <c r="FW413" s="65"/>
      <c r="FX413" s="65"/>
      <c r="FY413" s="65"/>
      <c r="FZ413" s="65"/>
      <c r="GA413" s="65"/>
      <c r="GB413" s="65"/>
      <c r="GC413" s="65"/>
      <c r="GD413" s="65"/>
      <c r="GE413" s="65"/>
      <c r="GF413" s="65"/>
      <c r="GG413" s="65"/>
      <c r="GH413" s="65"/>
      <c r="GI413" s="65"/>
      <c r="GJ413" s="65"/>
      <c r="GK413" s="65"/>
      <c r="GL413" s="65"/>
      <c r="GM413" s="65"/>
      <c r="GN413" s="65"/>
      <c r="GO413" s="65"/>
      <c r="GP413" s="65"/>
      <c r="GQ413" s="65"/>
      <c r="GR413" s="65"/>
      <c r="GS413" s="65"/>
      <c r="GT413" s="65"/>
      <c r="GU413" s="65"/>
      <c r="GV413" s="65"/>
      <c r="GW413" s="65"/>
      <c r="GX413" s="65"/>
      <c r="GY413" s="65"/>
      <c r="GZ413" s="65"/>
      <c r="HA413" s="65"/>
      <c r="HB413" s="65"/>
      <c r="HC413" s="65"/>
      <c r="HD413" s="65"/>
      <c r="HE413" s="65"/>
      <c r="HF413" s="65"/>
      <c r="HG413" s="65"/>
      <c r="HH413" s="65"/>
      <c r="HI413" s="65"/>
      <c r="HJ413" s="65"/>
      <c r="HK413" s="65"/>
      <c r="HL413" s="65"/>
      <c r="HM413" s="65"/>
      <c r="HN413" s="65"/>
      <c r="HO413" s="65"/>
      <c r="HP413" s="65"/>
      <c r="HQ413" s="65"/>
      <c r="HR413" s="65"/>
      <c r="HS413" s="65"/>
      <c r="HT413" s="65"/>
      <c r="HU413" s="65"/>
      <c r="HV413" s="65"/>
      <c r="HW413" s="65"/>
      <c r="HX413" s="65"/>
      <c r="HY413" s="65"/>
      <c r="HZ413" s="65"/>
      <c r="IA413" s="65"/>
      <c r="IB413" s="65"/>
      <c r="IC413" s="65"/>
      <c r="ID413" s="65"/>
      <c r="IE413" s="65"/>
      <c r="IF413" s="65"/>
      <c r="IG413" s="65"/>
      <c r="IH413" s="65"/>
      <c r="II413" s="65"/>
      <c r="IJ413" s="65"/>
      <c r="IK413" s="65"/>
      <c r="IL413" s="65"/>
      <c r="IM413" s="65"/>
      <c r="IN413" s="65"/>
      <c r="IO413" s="65"/>
      <c r="IP413" s="65"/>
      <c r="IQ413" s="65"/>
      <c r="IR413" s="65"/>
      <c r="IS413" s="65"/>
      <c r="IT413" s="65"/>
      <c r="IU413" s="65"/>
      <c r="IV413" s="65"/>
      <c r="IW413" s="65"/>
      <c r="IX413" s="65"/>
      <c r="IY413" s="65"/>
      <c r="IZ413" s="65"/>
      <c r="JA413" s="65"/>
      <c r="JB413" s="65"/>
      <c r="JC413" s="65"/>
      <c r="JD413" s="65"/>
      <c r="JE413" s="65"/>
      <c r="JF413" s="65"/>
      <c r="JG413" s="65"/>
      <c r="JH413" s="65"/>
      <c r="JI413" s="65"/>
      <c r="JJ413" s="65"/>
      <c r="JK413" s="65"/>
      <c r="JL413" s="65"/>
      <c r="JM413" s="65"/>
      <c r="JN413" s="65"/>
      <c r="JO413" s="65"/>
      <c r="JP413" s="65"/>
      <c r="JQ413" s="65"/>
      <c r="JR413" s="65"/>
      <c r="KH413" s="100"/>
      <c r="KI413" s="100"/>
      <c r="KJ413" s="100"/>
      <c r="KK413" s="100"/>
      <c r="KL413" s="100"/>
      <c r="KM413" s="100"/>
      <c r="KN413" s="100"/>
      <c r="KO413" s="100"/>
      <c r="KP413" s="100"/>
      <c r="KQ413" s="100"/>
      <c r="KR413" s="145"/>
      <c r="KS413" s="145"/>
      <c r="KT413" s="145"/>
      <c r="KU413" s="145"/>
    </row>
    <row r="414" spans="1:307" s="144" customFormat="1" ht="15" customHeight="1" x14ac:dyDescent="0.25">
      <c r="A414" s="61" t="s">
        <v>1638</v>
      </c>
      <c r="B414" s="53" t="s">
        <v>1639</v>
      </c>
      <c r="C414" s="105" t="s">
        <v>944</v>
      </c>
      <c r="D414" s="61" t="s">
        <v>463</v>
      </c>
      <c r="E414" s="61" t="s">
        <v>421</v>
      </c>
      <c r="F414" s="61" t="s">
        <v>420</v>
      </c>
      <c r="G414" s="61" t="s">
        <v>1420</v>
      </c>
      <c r="H414" s="55"/>
      <c r="I414" s="169"/>
      <c r="J414" s="55" t="s">
        <v>967</v>
      </c>
      <c r="K414" s="182" t="s">
        <v>1803</v>
      </c>
      <c r="L414" s="55"/>
      <c r="M414" s="55"/>
      <c r="N414" s="55"/>
      <c r="O414" s="55"/>
      <c r="P414" s="55"/>
      <c r="Q414" s="55"/>
      <c r="R414" s="55"/>
      <c r="S414" s="55"/>
      <c r="T414" s="55"/>
      <c r="U414" s="55"/>
      <c r="V414" s="55"/>
      <c r="W414" s="135"/>
      <c r="X414" s="55"/>
      <c r="Y414" s="55"/>
      <c r="Z414" s="55"/>
      <c r="AA414" s="55"/>
      <c r="AB414" s="55"/>
      <c r="AC414" s="55"/>
      <c r="AD414" s="55"/>
      <c r="AE414" s="165">
        <f>COUNTA(L414:AD414)</f>
        <v>0</v>
      </c>
      <c r="AF414" s="399">
        <f>AE414/VLOOKUP(D414,$AI$13:$AJ$21,2,FALSE)</f>
        <v>0</v>
      </c>
      <c r="AG414" s="61"/>
      <c r="KH414" s="100"/>
      <c r="KI414" s="100"/>
      <c r="KJ414" s="100"/>
      <c r="KK414" s="100"/>
      <c r="KL414" s="100"/>
      <c r="KM414" s="100"/>
      <c r="KN414" s="100"/>
      <c r="KO414" s="100"/>
      <c r="KP414" s="100"/>
      <c r="KQ414" s="100"/>
      <c r="KR414" s="145"/>
      <c r="KS414" s="145"/>
      <c r="KT414" s="145"/>
      <c r="KU414" s="145"/>
    </row>
    <row r="415" spans="1:307" s="144" customFormat="1" ht="15" customHeight="1" x14ac:dyDescent="0.25">
      <c r="A415" s="61" t="s">
        <v>1484</v>
      </c>
      <c r="B415" s="53" t="s">
        <v>1661</v>
      </c>
      <c r="C415" s="105" t="s">
        <v>944</v>
      </c>
      <c r="D415" s="61" t="s">
        <v>463</v>
      </c>
      <c r="E415" s="61" t="s">
        <v>435</v>
      </c>
      <c r="F415" s="61" t="s">
        <v>420</v>
      </c>
      <c r="G415" s="61" t="s">
        <v>1485</v>
      </c>
      <c r="H415" s="55"/>
      <c r="I415" s="169"/>
      <c r="J415" s="55" t="s">
        <v>967</v>
      </c>
      <c r="K415" s="182" t="s">
        <v>1803</v>
      </c>
      <c r="L415" s="55"/>
      <c r="M415" s="55"/>
      <c r="N415" s="55"/>
      <c r="O415" s="55"/>
      <c r="P415" s="55"/>
      <c r="Q415" s="55"/>
      <c r="R415" s="55"/>
      <c r="S415" s="55"/>
      <c r="T415" s="55"/>
      <c r="U415" s="55"/>
      <c r="V415" s="55"/>
      <c r="W415" s="135"/>
      <c r="X415" s="55"/>
      <c r="Y415" s="55"/>
      <c r="Z415" s="55"/>
      <c r="AA415" s="55"/>
      <c r="AB415" s="55"/>
      <c r="AC415" s="55"/>
      <c r="AD415" s="55"/>
      <c r="AE415" s="165">
        <f>COUNTA(L415:AD415)</f>
        <v>0</v>
      </c>
      <c r="AF415" s="399">
        <f>AE415/VLOOKUP(D415,$AI$13:$AJ$21,2,FALSE)</f>
        <v>0</v>
      </c>
      <c r="AG415" s="61"/>
      <c r="AH415" s="65"/>
      <c r="AI415" s="65"/>
      <c r="AJ415" s="65"/>
      <c r="AK415" s="65"/>
      <c r="AL415" s="65"/>
      <c r="AM415" s="65"/>
      <c r="AN415" s="65"/>
      <c r="AO415" s="65"/>
      <c r="AP415" s="65"/>
      <c r="AQ415" s="65"/>
      <c r="AR415" s="65"/>
      <c r="AS415" s="65"/>
      <c r="AT415" s="65"/>
      <c r="AU415" s="65"/>
      <c r="AV415" s="65"/>
      <c r="AW415" s="65"/>
      <c r="AX415" s="65"/>
      <c r="AY415" s="65"/>
      <c r="AZ415" s="65"/>
      <c r="BA415" s="65"/>
      <c r="BB415" s="65"/>
      <c r="BC415" s="65"/>
      <c r="BD415" s="65"/>
      <c r="BE415" s="65"/>
      <c r="BF415" s="65"/>
      <c r="BG415" s="65"/>
      <c r="BH415" s="65"/>
      <c r="BI415" s="65"/>
      <c r="BJ415" s="65"/>
      <c r="BK415" s="65"/>
      <c r="BL415" s="65"/>
      <c r="BM415" s="65"/>
      <c r="BN415" s="65"/>
      <c r="BO415" s="65"/>
      <c r="BP415" s="65"/>
      <c r="BQ415" s="65"/>
      <c r="BR415" s="65"/>
      <c r="BS415" s="65"/>
      <c r="BT415" s="65"/>
      <c r="BU415" s="65"/>
      <c r="BV415" s="65"/>
      <c r="BW415" s="65"/>
      <c r="BX415" s="65"/>
      <c r="BY415" s="65"/>
      <c r="BZ415" s="65"/>
      <c r="CA415" s="65"/>
      <c r="CB415" s="65"/>
      <c r="CC415" s="65"/>
      <c r="CD415" s="65"/>
      <c r="CE415" s="65"/>
      <c r="CF415" s="65"/>
      <c r="CG415" s="65"/>
      <c r="CH415" s="65"/>
      <c r="CI415" s="65"/>
      <c r="CJ415" s="65"/>
      <c r="CK415" s="65"/>
      <c r="CL415" s="65"/>
      <c r="CM415" s="65"/>
      <c r="CN415" s="65"/>
      <c r="CO415" s="65"/>
      <c r="CP415" s="65"/>
      <c r="CQ415" s="65"/>
      <c r="CR415" s="65"/>
      <c r="CS415" s="65"/>
      <c r="CT415" s="65"/>
      <c r="CU415" s="65"/>
      <c r="CV415" s="65"/>
      <c r="CW415" s="65"/>
      <c r="CX415" s="65"/>
      <c r="CY415" s="65"/>
      <c r="CZ415" s="65"/>
      <c r="DA415" s="65"/>
      <c r="DB415" s="65"/>
      <c r="DC415" s="65"/>
      <c r="DD415" s="65"/>
      <c r="DE415" s="65"/>
      <c r="DF415" s="65"/>
      <c r="DG415" s="65"/>
      <c r="DH415" s="65"/>
      <c r="DI415" s="65"/>
      <c r="DJ415" s="65"/>
      <c r="DK415" s="65"/>
      <c r="DL415" s="65"/>
      <c r="DM415" s="65"/>
      <c r="DN415" s="65"/>
      <c r="DO415" s="65"/>
      <c r="DP415" s="65"/>
      <c r="DQ415" s="65"/>
      <c r="DR415" s="65"/>
      <c r="DS415" s="65"/>
      <c r="DT415" s="65"/>
      <c r="DU415" s="65"/>
      <c r="DV415" s="65"/>
      <c r="DW415" s="65"/>
      <c r="DX415" s="65"/>
      <c r="DY415" s="65"/>
      <c r="DZ415" s="65"/>
      <c r="EA415" s="65"/>
      <c r="EB415" s="65"/>
      <c r="EC415" s="65"/>
      <c r="ED415" s="65"/>
      <c r="EE415" s="65"/>
      <c r="EF415" s="65"/>
      <c r="EG415" s="65"/>
      <c r="EH415" s="65"/>
      <c r="EI415" s="65"/>
      <c r="EJ415" s="65"/>
      <c r="EK415" s="65"/>
      <c r="EL415" s="65"/>
      <c r="EM415" s="65"/>
      <c r="EN415" s="65"/>
      <c r="EO415" s="65"/>
      <c r="EP415" s="65"/>
      <c r="EQ415" s="65"/>
      <c r="ER415" s="65"/>
      <c r="ES415" s="65"/>
      <c r="ET415" s="65"/>
      <c r="EU415" s="65"/>
      <c r="EV415" s="65"/>
      <c r="EW415" s="65"/>
      <c r="EX415" s="65"/>
      <c r="EY415" s="65"/>
      <c r="EZ415" s="65"/>
      <c r="FA415" s="65"/>
      <c r="FB415" s="65"/>
      <c r="FC415" s="65"/>
      <c r="FD415" s="65"/>
      <c r="FE415" s="65"/>
      <c r="FF415" s="65"/>
      <c r="FG415" s="65"/>
      <c r="FH415" s="65"/>
      <c r="FI415" s="65"/>
      <c r="FJ415" s="65"/>
      <c r="FK415" s="65"/>
      <c r="FL415" s="65"/>
      <c r="FM415" s="65"/>
      <c r="FN415" s="65"/>
      <c r="FO415" s="65"/>
      <c r="FP415" s="65"/>
      <c r="FQ415" s="65"/>
      <c r="FR415" s="65"/>
      <c r="FS415" s="65"/>
      <c r="FT415" s="65"/>
      <c r="FU415" s="65"/>
      <c r="FV415" s="65"/>
      <c r="FW415" s="65"/>
      <c r="FX415" s="65"/>
      <c r="FY415" s="65"/>
      <c r="FZ415" s="65"/>
      <c r="GA415" s="65"/>
      <c r="GB415" s="65"/>
      <c r="GC415" s="65"/>
      <c r="GD415" s="65"/>
      <c r="GE415" s="65"/>
      <c r="GF415" s="65"/>
      <c r="GG415" s="65"/>
      <c r="GH415" s="65"/>
      <c r="GI415" s="65"/>
      <c r="GJ415" s="65"/>
      <c r="GK415" s="65"/>
      <c r="GL415" s="65"/>
      <c r="GM415" s="65"/>
      <c r="GN415" s="65"/>
      <c r="GO415" s="65"/>
      <c r="GP415" s="65"/>
      <c r="GQ415" s="65"/>
      <c r="GR415" s="65"/>
      <c r="GS415" s="65"/>
      <c r="GT415" s="65"/>
      <c r="GU415" s="65"/>
      <c r="GV415" s="65"/>
      <c r="GW415" s="65"/>
      <c r="GX415" s="65"/>
      <c r="GY415" s="65"/>
      <c r="GZ415" s="65"/>
      <c r="HA415" s="65"/>
      <c r="HB415" s="65"/>
      <c r="HC415" s="65"/>
      <c r="HD415" s="65"/>
      <c r="HE415" s="65"/>
      <c r="HF415" s="65"/>
      <c r="HG415" s="65"/>
      <c r="HH415" s="65"/>
      <c r="HI415" s="65"/>
      <c r="HJ415" s="65"/>
      <c r="HK415" s="65"/>
      <c r="HL415" s="65"/>
      <c r="HM415" s="65"/>
      <c r="HN415" s="65"/>
      <c r="HO415" s="65"/>
      <c r="HP415" s="65"/>
      <c r="HQ415" s="65"/>
      <c r="HR415" s="65"/>
      <c r="HS415" s="65"/>
      <c r="HT415" s="65"/>
      <c r="HU415" s="65"/>
      <c r="HV415" s="65"/>
      <c r="HW415" s="65"/>
      <c r="HX415" s="65"/>
      <c r="HY415" s="65"/>
      <c r="HZ415" s="65"/>
      <c r="IA415" s="65"/>
      <c r="IB415" s="65"/>
      <c r="IC415" s="65"/>
      <c r="ID415" s="65"/>
      <c r="IE415" s="65"/>
      <c r="IF415" s="65"/>
      <c r="IG415" s="65"/>
      <c r="IH415" s="65"/>
      <c r="II415" s="65"/>
      <c r="IJ415" s="65"/>
      <c r="IK415" s="65"/>
      <c r="IL415" s="65"/>
      <c r="IM415" s="65"/>
      <c r="IN415" s="65"/>
      <c r="IO415" s="65"/>
      <c r="IP415" s="65"/>
      <c r="IQ415" s="65"/>
      <c r="IR415" s="65"/>
      <c r="IS415" s="65"/>
      <c r="IT415" s="65"/>
      <c r="IU415" s="65"/>
      <c r="IV415" s="65"/>
      <c r="IW415" s="65"/>
      <c r="IX415" s="65"/>
      <c r="IY415" s="65"/>
      <c r="IZ415" s="65"/>
      <c r="JA415" s="65"/>
      <c r="JB415" s="65"/>
      <c r="JC415" s="65"/>
      <c r="JD415" s="65"/>
      <c r="JE415" s="65"/>
      <c r="JF415" s="65"/>
      <c r="JG415" s="65"/>
      <c r="JH415" s="65"/>
      <c r="JI415" s="65"/>
      <c r="JJ415" s="65"/>
      <c r="JK415" s="65"/>
      <c r="JL415" s="65"/>
      <c r="JM415" s="65"/>
      <c r="JN415" s="65"/>
      <c r="JO415" s="65"/>
      <c r="JP415" s="65"/>
      <c r="JQ415" s="65"/>
      <c r="JR415" s="65"/>
      <c r="KR415" s="145"/>
      <c r="KS415" s="145"/>
      <c r="KT415" s="145"/>
      <c r="KU415" s="145"/>
    </row>
    <row r="416" spans="1:307" s="144" customFormat="1" ht="15" customHeight="1" x14ac:dyDescent="0.25">
      <c r="A416" s="61" t="s">
        <v>1482</v>
      </c>
      <c r="B416" s="53" t="s">
        <v>1483</v>
      </c>
      <c r="C416" s="105" t="s">
        <v>944</v>
      </c>
      <c r="D416" s="61" t="s">
        <v>463</v>
      </c>
      <c r="E416" s="61" t="s">
        <v>435</v>
      </c>
      <c r="F416" s="61" t="s">
        <v>420</v>
      </c>
      <c r="G416" s="61" t="s">
        <v>1414</v>
      </c>
      <c r="H416" s="55"/>
      <c r="I416" s="169"/>
      <c r="J416" s="55" t="s">
        <v>967</v>
      </c>
      <c r="K416" s="182" t="s">
        <v>1803</v>
      </c>
      <c r="L416" s="55"/>
      <c r="M416" s="55"/>
      <c r="N416" s="55"/>
      <c r="O416" s="55"/>
      <c r="P416" s="55"/>
      <c r="Q416" s="55"/>
      <c r="R416" s="55"/>
      <c r="S416" s="55"/>
      <c r="T416" s="55"/>
      <c r="U416" s="55"/>
      <c r="V416" s="55"/>
      <c r="W416" s="135"/>
      <c r="X416" s="55"/>
      <c r="Y416" s="55"/>
      <c r="Z416" s="55"/>
      <c r="AA416" s="55"/>
      <c r="AB416" s="55"/>
      <c r="AC416" s="55"/>
      <c r="AD416" s="55"/>
      <c r="AE416" s="165">
        <f>COUNTA(L416:AD416)</f>
        <v>0</v>
      </c>
      <c r="AF416" s="399">
        <f>AE416/VLOOKUP(D416,$AI$13:$AJ$21,2,FALSE)</f>
        <v>0</v>
      </c>
      <c r="AG416" s="61"/>
      <c r="JS416" s="136"/>
      <c r="JT416" s="136"/>
      <c r="JU416" s="136"/>
      <c r="JV416" s="136"/>
      <c r="JW416" s="136"/>
      <c r="KR416" s="145"/>
      <c r="KS416" s="145"/>
      <c r="KT416" s="145"/>
      <c r="KU416" s="145"/>
    </row>
    <row r="417" spans="1:307" s="144" customFormat="1" ht="15" customHeight="1" x14ac:dyDescent="0.25">
      <c r="A417" s="61" t="s">
        <v>1646</v>
      </c>
      <c r="B417" s="53" t="s">
        <v>1647</v>
      </c>
      <c r="C417" s="105" t="s">
        <v>944</v>
      </c>
      <c r="D417" s="61" t="s">
        <v>463</v>
      </c>
      <c r="E417" s="61" t="s">
        <v>1648</v>
      </c>
      <c r="F417" s="61" t="s">
        <v>420</v>
      </c>
      <c r="G417" s="61" t="s">
        <v>1414</v>
      </c>
      <c r="H417" s="55"/>
      <c r="I417" s="169"/>
      <c r="J417" s="55" t="s">
        <v>967</v>
      </c>
      <c r="K417" s="182" t="s">
        <v>1803</v>
      </c>
      <c r="L417" s="55"/>
      <c r="M417" s="55"/>
      <c r="N417" s="55"/>
      <c r="O417" s="55"/>
      <c r="P417" s="55"/>
      <c r="Q417" s="55"/>
      <c r="R417" s="55"/>
      <c r="S417" s="55"/>
      <c r="T417" s="55"/>
      <c r="U417" s="55"/>
      <c r="V417" s="55"/>
      <c r="W417" s="135"/>
      <c r="X417" s="55"/>
      <c r="Y417" s="55"/>
      <c r="Z417" s="55"/>
      <c r="AA417" s="55"/>
      <c r="AB417" s="55"/>
      <c r="AC417" s="55"/>
      <c r="AD417" s="55"/>
      <c r="AE417" s="165">
        <f>COUNTA(L417:AD417)</f>
        <v>0</v>
      </c>
      <c r="AF417" s="399">
        <f>AE417/VLOOKUP(D417,$AI$13:$AJ$21,2,FALSE)</f>
        <v>0</v>
      </c>
      <c r="AG417" s="109"/>
      <c r="KR417" s="145"/>
      <c r="KS417" s="145"/>
      <c r="KT417" s="145"/>
      <c r="KU417" s="145"/>
    </row>
    <row r="418" spans="1:307" s="144" customFormat="1" ht="15" customHeight="1" x14ac:dyDescent="0.25">
      <c r="A418" s="61" t="s">
        <v>1649</v>
      </c>
      <c r="B418" s="53" t="s">
        <v>1650</v>
      </c>
      <c r="C418" s="105" t="s">
        <v>944</v>
      </c>
      <c r="D418" s="61" t="s">
        <v>463</v>
      </c>
      <c r="E418" s="61" t="s">
        <v>1648</v>
      </c>
      <c r="F418" s="61" t="s">
        <v>420</v>
      </c>
      <c r="G418" s="61" t="s">
        <v>1424</v>
      </c>
      <c r="H418" s="55"/>
      <c r="I418" s="169"/>
      <c r="J418" s="55" t="s">
        <v>967</v>
      </c>
      <c r="K418" s="182" t="s">
        <v>1803</v>
      </c>
      <c r="L418" s="55"/>
      <c r="M418" s="55"/>
      <c r="N418" s="55"/>
      <c r="O418" s="55"/>
      <c r="P418" s="55"/>
      <c r="Q418" s="55"/>
      <c r="R418" s="55"/>
      <c r="S418" s="55"/>
      <c r="T418" s="55"/>
      <c r="U418" s="55"/>
      <c r="V418" s="55"/>
      <c r="W418" s="135"/>
      <c r="X418" s="55"/>
      <c r="Y418" s="55"/>
      <c r="Z418" s="55"/>
      <c r="AA418" s="55"/>
      <c r="AB418" s="55"/>
      <c r="AC418" s="55"/>
      <c r="AD418" s="55"/>
      <c r="AE418" s="165">
        <f>COUNTA(L418:AD418)</f>
        <v>0</v>
      </c>
      <c r="AF418" s="399">
        <f>AE418/VLOOKUP(D418,$AI$13:$AJ$21,2,FALSE)</f>
        <v>0</v>
      </c>
      <c r="AG418" s="61"/>
      <c r="JS418" s="136"/>
      <c r="JT418" s="136"/>
      <c r="JU418" s="136"/>
      <c r="JV418" s="136"/>
      <c r="JW418" s="136"/>
      <c r="KR418" s="145"/>
      <c r="KS418" s="145"/>
      <c r="KT418" s="145"/>
      <c r="KU418" s="145"/>
    </row>
    <row r="419" spans="1:307" s="144" customFormat="1" ht="15" customHeight="1" x14ac:dyDescent="0.25">
      <c r="A419" s="61" t="s">
        <v>1651</v>
      </c>
      <c r="B419" s="53" t="s">
        <v>1652</v>
      </c>
      <c r="C419" s="105" t="s">
        <v>944</v>
      </c>
      <c r="D419" s="61" t="s">
        <v>463</v>
      </c>
      <c r="E419" s="61" t="s">
        <v>1648</v>
      </c>
      <c r="F419" s="61" t="s">
        <v>420</v>
      </c>
      <c r="G419" s="61" t="s">
        <v>1426</v>
      </c>
      <c r="H419" s="55"/>
      <c r="I419" s="169"/>
      <c r="J419" s="55" t="s">
        <v>967</v>
      </c>
      <c r="K419" s="182" t="s">
        <v>1803</v>
      </c>
      <c r="L419" s="55"/>
      <c r="M419" s="55"/>
      <c r="N419" s="55"/>
      <c r="O419" s="55"/>
      <c r="P419" s="55"/>
      <c r="Q419" s="55"/>
      <c r="R419" s="55"/>
      <c r="S419" s="55"/>
      <c r="T419" s="55"/>
      <c r="U419" s="55"/>
      <c r="V419" s="55"/>
      <c r="W419" s="135"/>
      <c r="X419" s="55"/>
      <c r="Y419" s="55"/>
      <c r="Z419" s="55"/>
      <c r="AA419" s="55"/>
      <c r="AB419" s="55"/>
      <c r="AC419" s="55"/>
      <c r="AD419" s="55"/>
      <c r="AE419" s="165">
        <f>COUNTA(L419:AD419)</f>
        <v>0</v>
      </c>
      <c r="AF419" s="399">
        <f>AE419/VLOOKUP(D419,$AI$13:$AJ$21,2,FALSE)</f>
        <v>0</v>
      </c>
      <c r="AG419" s="61"/>
      <c r="JS419" s="136"/>
      <c r="JT419" s="136"/>
      <c r="JU419" s="136"/>
      <c r="JV419" s="136"/>
      <c r="JW419" s="136"/>
      <c r="KR419" s="145"/>
      <c r="KS419" s="145"/>
      <c r="KT419" s="145"/>
      <c r="KU419" s="145"/>
    </row>
    <row r="420" spans="1:307" s="144" customFormat="1" ht="15" customHeight="1" x14ac:dyDescent="0.25">
      <c r="A420" s="61" t="s">
        <v>1655</v>
      </c>
      <c r="B420" s="53" t="s">
        <v>1656</v>
      </c>
      <c r="C420" s="105" t="s">
        <v>944</v>
      </c>
      <c r="D420" s="61" t="s">
        <v>463</v>
      </c>
      <c r="E420" s="61" t="s">
        <v>1648</v>
      </c>
      <c r="F420" s="61" t="s">
        <v>420</v>
      </c>
      <c r="G420" s="61" t="s">
        <v>1415</v>
      </c>
      <c r="H420" s="55"/>
      <c r="I420" s="169"/>
      <c r="J420" s="55" t="s">
        <v>967</v>
      </c>
      <c r="K420" s="182" t="s">
        <v>1803</v>
      </c>
      <c r="L420" s="55"/>
      <c r="M420" s="55"/>
      <c r="N420" s="55"/>
      <c r="O420" s="55"/>
      <c r="P420" s="55"/>
      <c r="Q420" s="55"/>
      <c r="R420" s="55"/>
      <c r="S420" s="55"/>
      <c r="T420" s="55"/>
      <c r="U420" s="55"/>
      <c r="V420" s="55"/>
      <c r="W420" s="135"/>
      <c r="X420" s="55"/>
      <c r="Y420" s="55"/>
      <c r="Z420" s="55"/>
      <c r="AA420" s="55"/>
      <c r="AB420" s="55"/>
      <c r="AC420" s="55"/>
      <c r="AD420" s="55"/>
      <c r="AE420" s="165">
        <f>COUNTA(L420:AD420)</f>
        <v>0</v>
      </c>
      <c r="AF420" s="399">
        <f>AE420/VLOOKUP(D420,$AI$13:$AJ$21,2,FALSE)</f>
        <v>0</v>
      </c>
      <c r="AG420" s="61"/>
      <c r="AH420" s="65"/>
      <c r="AI420" s="65"/>
      <c r="AJ420" s="65"/>
      <c r="AK420" s="65"/>
      <c r="AL420" s="65"/>
      <c r="AM420" s="65"/>
      <c r="AN420" s="65"/>
      <c r="AO420" s="65"/>
      <c r="AP420" s="65"/>
      <c r="AQ420" s="65"/>
      <c r="AR420" s="65"/>
      <c r="AS420" s="65"/>
      <c r="AT420" s="65"/>
      <c r="AU420" s="65"/>
      <c r="AV420" s="65"/>
      <c r="AW420" s="65"/>
      <c r="AX420" s="65"/>
      <c r="AY420" s="65"/>
      <c r="AZ420" s="65"/>
      <c r="BA420" s="65"/>
      <c r="BB420" s="65"/>
      <c r="BC420" s="65"/>
      <c r="BD420" s="65"/>
      <c r="BE420" s="65"/>
      <c r="BF420" s="65"/>
      <c r="BG420" s="65"/>
      <c r="BH420" s="65"/>
      <c r="BI420" s="65"/>
      <c r="BJ420" s="65"/>
      <c r="BK420" s="65"/>
      <c r="BL420" s="65"/>
      <c r="BM420" s="65"/>
      <c r="BN420" s="65"/>
      <c r="BO420" s="65"/>
      <c r="BP420" s="65"/>
      <c r="BQ420" s="65"/>
      <c r="BR420" s="65"/>
      <c r="BS420" s="65"/>
      <c r="BT420" s="65"/>
      <c r="BU420" s="65"/>
      <c r="BV420" s="65"/>
      <c r="BW420" s="65"/>
      <c r="BX420" s="65"/>
      <c r="BY420" s="65"/>
      <c r="BZ420" s="65"/>
      <c r="CA420" s="65"/>
      <c r="CB420" s="65"/>
      <c r="CC420" s="65"/>
      <c r="CD420" s="65"/>
      <c r="CE420" s="65"/>
      <c r="CF420" s="65"/>
      <c r="CG420" s="65"/>
      <c r="CH420" s="65"/>
      <c r="CI420" s="65"/>
      <c r="CJ420" s="65"/>
      <c r="CK420" s="65"/>
      <c r="CL420" s="65"/>
      <c r="CM420" s="65"/>
      <c r="CN420" s="65"/>
      <c r="CO420" s="65"/>
      <c r="CP420" s="65"/>
      <c r="CQ420" s="65"/>
      <c r="CR420" s="65"/>
      <c r="CS420" s="65"/>
      <c r="CT420" s="65"/>
      <c r="CU420" s="65"/>
      <c r="CV420" s="65"/>
      <c r="CW420" s="65"/>
      <c r="CX420" s="65"/>
      <c r="CY420" s="65"/>
      <c r="CZ420" s="65"/>
      <c r="DA420" s="65"/>
      <c r="DB420" s="65"/>
      <c r="DC420" s="65"/>
      <c r="DD420" s="65"/>
      <c r="DE420" s="65"/>
      <c r="DF420" s="65"/>
      <c r="DG420" s="65"/>
      <c r="DH420" s="65"/>
      <c r="DI420" s="65"/>
      <c r="DJ420" s="65"/>
      <c r="DK420" s="65"/>
      <c r="DL420" s="65"/>
      <c r="DM420" s="65"/>
      <c r="DN420" s="65"/>
      <c r="DO420" s="65"/>
      <c r="DP420" s="65"/>
      <c r="DQ420" s="65"/>
      <c r="DR420" s="65"/>
      <c r="DS420" s="65"/>
      <c r="DT420" s="65"/>
      <c r="DU420" s="65"/>
      <c r="DV420" s="65"/>
      <c r="DW420" s="65"/>
      <c r="DX420" s="65"/>
      <c r="DY420" s="65"/>
      <c r="DZ420" s="65"/>
      <c r="EA420" s="65"/>
      <c r="EB420" s="65"/>
      <c r="EC420" s="65"/>
      <c r="ED420" s="65"/>
      <c r="EE420" s="65"/>
      <c r="EF420" s="65"/>
      <c r="EG420" s="65"/>
      <c r="EH420" s="65"/>
      <c r="EI420" s="65"/>
      <c r="EJ420" s="65"/>
      <c r="EK420" s="65"/>
      <c r="EL420" s="65"/>
      <c r="EM420" s="65"/>
      <c r="EN420" s="65"/>
      <c r="EO420" s="65"/>
      <c r="EP420" s="65"/>
      <c r="EQ420" s="65"/>
      <c r="ER420" s="65"/>
      <c r="ES420" s="65"/>
      <c r="ET420" s="65"/>
      <c r="EU420" s="65"/>
      <c r="EV420" s="65"/>
      <c r="EW420" s="65"/>
      <c r="EX420" s="65"/>
      <c r="EY420" s="65"/>
      <c r="EZ420" s="65"/>
      <c r="FA420" s="65"/>
      <c r="FB420" s="65"/>
      <c r="FC420" s="65"/>
      <c r="FD420" s="65"/>
      <c r="FE420" s="65"/>
      <c r="FF420" s="65"/>
      <c r="FG420" s="65"/>
      <c r="FH420" s="65"/>
      <c r="FI420" s="65"/>
      <c r="FJ420" s="65"/>
      <c r="FK420" s="65"/>
      <c r="FL420" s="65"/>
      <c r="FM420" s="65"/>
      <c r="FN420" s="65"/>
      <c r="FO420" s="65"/>
      <c r="FP420" s="65"/>
      <c r="FQ420" s="65"/>
      <c r="FR420" s="65"/>
      <c r="FS420" s="65"/>
      <c r="FT420" s="65"/>
      <c r="FU420" s="65"/>
      <c r="FV420" s="65"/>
      <c r="FW420" s="65"/>
      <c r="FX420" s="65"/>
      <c r="FY420" s="65"/>
      <c r="FZ420" s="65"/>
      <c r="GA420" s="65"/>
      <c r="GB420" s="65"/>
      <c r="GC420" s="65"/>
      <c r="GD420" s="65"/>
      <c r="GE420" s="65"/>
      <c r="GF420" s="65"/>
      <c r="GG420" s="65"/>
      <c r="GH420" s="65"/>
      <c r="GI420" s="65"/>
      <c r="GJ420" s="65"/>
      <c r="GK420" s="65"/>
      <c r="GL420" s="65"/>
      <c r="GM420" s="65"/>
      <c r="GN420" s="65"/>
      <c r="GO420" s="65"/>
      <c r="GP420" s="65"/>
      <c r="GQ420" s="65"/>
      <c r="GR420" s="65"/>
      <c r="GS420" s="65"/>
      <c r="GT420" s="65"/>
      <c r="GU420" s="65"/>
      <c r="GV420" s="65"/>
      <c r="GW420" s="65"/>
      <c r="GX420" s="65"/>
      <c r="GY420" s="65"/>
      <c r="GZ420" s="65"/>
      <c r="HA420" s="65"/>
      <c r="HB420" s="65"/>
      <c r="HC420" s="65"/>
      <c r="HD420" s="65"/>
      <c r="HE420" s="65"/>
      <c r="HF420" s="65"/>
      <c r="HG420" s="65"/>
      <c r="HH420" s="65"/>
      <c r="HI420" s="65"/>
      <c r="HJ420" s="65"/>
      <c r="HK420" s="65"/>
      <c r="HL420" s="65"/>
      <c r="HM420" s="65"/>
      <c r="HN420" s="65"/>
      <c r="HO420" s="65"/>
      <c r="HP420" s="65"/>
      <c r="HQ420" s="65"/>
      <c r="HR420" s="65"/>
      <c r="HS420" s="65"/>
      <c r="HT420" s="65"/>
      <c r="HU420" s="65"/>
      <c r="HV420" s="65"/>
      <c r="HW420" s="65"/>
      <c r="HX420" s="65"/>
      <c r="HY420" s="65"/>
      <c r="HZ420" s="65"/>
      <c r="IA420" s="65"/>
      <c r="IB420" s="65"/>
      <c r="IC420" s="65"/>
      <c r="ID420" s="65"/>
      <c r="IE420" s="65"/>
      <c r="IF420" s="65"/>
      <c r="IG420" s="65"/>
      <c r="IH420" s="65"/>
      <c r="II420" s="65"/>
      <c r="IJ420" s="65"/>
      <c r="IK420" s="65"/>
      <c r="IL420" s="65"/>
      <c r="IM420" s="65"/>
      <c r="IN420" s="65"/>
      <c r="IO420" s="65"/>
      <c r="IP420" s="65"/>
      <c r="IQ420" s="65"/>
      <c r="IR420" s="65"/>
      <c r="IS420" s="65"/>
      <c r="IT420" s="65"/>
      <c r="IU420" s="65"/>
      <c r="IV420" s="65"/>
      <c r="IW420" s="65"/>
      <c r="IX420" s="65"/>
      <c r="IY420" s="65"/>
      <c r="IZ420" s="65"/>
      <c r="JA420" s="65"/>
      <c r="JB420" s="65"/>
      <c r="JC420" s="65"/>
      <c r="JD420" s="65"/>
      <c r="JE420" s="65"/>
      <c r="JF420" s="65"/>
      <c r="JG420" s="65"/>
      <c r="JH420" s="65"/>
      <c r="JI420" s="65"/>
      <c r="JJ420" s="65"/>
      <c r="JK420" s="65"/>
      <c r="JL420" s="65"/>
      <c r="JM420" s="65"/>
      <c r="JN420" s="65"/>
      <c r="JO420" s="65"/>
      <c r="JP420" s="65"/>
      <c r="JQ420" s="65"/>
      <c r="JR420" s="65"/>
      <c r="JS420" s="136"/>
      <c r="JT420" s="136"/>
      <c r="JU420" s="136"/>
      <c r="JV420" s="136"/>
      <c r="JW420" s="136"/>
      <c r="KR420" s="145"/>
      <c r="KS420" s="145"/>
      <c r="KT420" s="145"/>
      <c r="KU420" s="145"/>
    </row>
    <row r="421" spans="1:307" s="144" customFormat="1" ht="15" customHeight="1" x14ac:dyDescent="0.25">
      <c r="A421" s="61" t="s">
        <v>1657</v>
      </c>
      <c r="B421" s="53" t="s">
        <v>1658</v>
      </c>
      <c r="C421" s="105" t="s">
        <v>944</v>
      </c>
      <c r="D421" s="61" t="s">
        <v>463</v>
      </c>
      <c r="E421" s="61" t="s">
        <v>1648</v>
      </c>
      <c r="F421" s="61" t="s">
        <v>420</v>
      </c>
      <c r="G421" s="61" t="s">
        <v>1415</v>
      </c>
      <c r="H421" s="55"/>
      <c r="I421" s="169"/>
      <c r="J421" s="55" t="s">
        <v>967</v>
      </c>
      <c r="K421" s="182" t="s">
        <v>1803</v>
      </c>
      <c r="L421" s="55"/>
      <c r="M421" s="55"/>
      <c r="N421" s="55"/>
      <c r="O421" s="55"/>
      <c r="P421" s="55"/>
      <c r="Q421" s="55"/>
      <c r="R421" s="55"/>
      <c r="S421" s="55"/>
      <c r="T421" s="55"/>
      <c r="U421" s="55"/>
      <c r="V421" s="55"/>
      <c r="W421" s="135"/>
      <c r="X421" s="55"/>
      <c r="Y421" s="55"/>
      <c r="Z421" s="55"/>
      <c r="AA421" s="55"/>
      <c r="AB421" s="55"/>
      <c r="AC421" s="55"/>
      <c r="AD421" s="55"/>
      <c r="AE421" s="165">
        <f>COUNTA(L421:AD421)</f>
        <v>0</v>
      </c>
      <c r="AF421" s="399">
        <f>AE421/VLOOKUP(D421,$AI$13:$AJ$21,2,FALSE)</f>
        <v>0</v>
      </c>
      <c r="AG421" s="61"/>
      <c r="JS421" s="136"/>
      <c r="JT421" s="136"/>
      <c r="JU421" s="136"/>
      <c r="JV421" s="136"/>
      <c r="JW421" s="136"/>
      <c r="KR421" s="145"/>
      <c r="KS421" s="145"/>
      <c r="KT421" s="145"/>
      <c r="KU421" s="145"/>
    </row>
    <row r="422" spans="1:307" s="144" customFormat="1" ht="15" customHeight="1" x14ac:dyDescent="0.25">
      <c r="A422" s="61" t="s">
        <v>1659</v>
      </c>
      <c r="B422" s="53" t="s">
        <v>1660</v>
      </c>
      <c r="C422" s="105" t="s">
        <v>944</v>
      </c>
      <c r="D422" s="61" t="s">
        <v>463</v>
      </c>
      <c r="E422" s="61" t="s">
        <v>1648</v>
      </c>
      <c r="F422" s="61" t="s">
        <v>420</v>
      </c>
      <c r="G422" s="61" t="s">
        <v>1424</v>
      </c>
      <c r="H422" s="55"/>
      <c r="I422" s="169"/>
      <c r="J422" s="55" t="s">
        <v>967</v>
      </c>
      <c r="K422" s="182" t="s">
        <v>1803</v>
      </c>
      <c r="L422" s="55"/>
      <c r="M422" s="55"/>
      <c r="N422" s="55"/>
      <c r="O422" s="55"/>
      <c r="P422" s="55"/>
      <c r="Q422" s="55"/>
      <c r="R422" s="55"/>
      <c r="S422" s="55"/>
      <c r="T422" s="55"/>
      <c r="U422" s="55"/>
      <c r="V422" s="55"/>
      <c r="W422" s="135"/>
      <c r="X422" s="55"/>
      <c r="Y422" s="55"/>
      <c r="Z422" s="55"/>
      <c r="AA422" s="55"/>
      <c r="AB422" s="55"/>
      <c r="AC422" s="55"/>
      <c r="AD422" s="55"/>
      <c r="AE422" s="165">
        <f>COUNTA(L422:AD422)</f>
        <v>0</v>
      </c>
      <c r="AF422" s="399">
        <f>AE422/VLOOKUP(D422,$AI$13:$AJ$21,2,FALSE)</f>
        <v>0</v>
      </c>
      <c r="AG422" s="61"/>
      <c r="KR422" s="145"/>
      <c r="KS422" s="145"/>
      <c r="KT422" s="145"/>
      <c r="KU422" s="145"/>
    </row>
    <row r="423" spans="1:307" s="144" customFormat="1" ht="15" customHeight="1" x14ac:dyDescent="0.25">
      <c r="A423" s="61" t="s">
        <v>1531</v>
      </c>
      <c r="B423" s="53" t="s">
        <v>1532</v>
      </c>
      <c r="C423" s="105" t="s">
        <v>944</v>
      </c>
      <c r="D423" s="61" t="s">
        <v>463</v>
      </c>
      <c r="E423" s="61" t="s">
        <v>441</v>
      </c>
      <c r="F423" s="61" t="s">
        <v>420</v>
      </c>
      <c r="G423" s="61" t="s">
        <v>1421</v>
      </c>
      <c r="H423" s="55"/>
      <c r="I423" s="169"/>
      <c r="J423" s="55" t="s">
        <v>967</v>
      </c>
      <c r="K423" s="182" t="s">
        <v>1803</v>
      </c>
      <c r="L423" s="55"/>
      <c r="M423" s="55"/>
      <c r="N423" s="55"/>
      <c r="O423" s="55"/>
      <c r="P423" s="55"/>
      <c r="Q423" s="55"/>
      <c r="R423" s="55"/>
      <c r="S423" s="55"/>
      <c r="T423" s="55"/>
      <c r="U423" s="55"/>
      <c r="V423" s="55"/>
      <c r="W423" s="135"/>
      <c r="X423" s="55"/>
      <c r="Y423" s="55"/>
      <c r="Z423" s="55"/>
      <c r="AA423" s="55"/>
      <c r="AB423" s="55"/>
      <c r="AC423" s="55"/>
      <c r="AD423" s="55"/>
      <c r="AE423" s="165">
        <f>COUNTA(L423:AD423)</f>
        <v>0</v>
      </c>
      <c r="AF423" s="399">
        <f>AE423/VLOOKUP(D423,$AI$13:$AJ$21,2,FALSE)</f>
        <v>0</v>
      </c>
      <c r="AG423" s="61"/>
      <c r="AH423" s="60"/>
      <c r="AI423" s="60"/>
      <c r="AJ423" s="60"/>
      <c r="AK423" s="60"/>
      <c r="AL423" s="60"/>
      <c r="AM423" s="60"/>
      <c r="AN423" s="60"/>
      <c r="AO423" s="60"/>
      <c r="AP423" s="60"/>
      <c r="AQ423" s="60"/>
      <c r="AR423" s="60"/>
      <c r="AS423" s="60"/>
      <c r="AT423" s="60"/>
      <c r="AU423" s="60"/>
      <c r="AV423" s="60"/>
      <c r="AW423" s="60"/>
      <c r="AX423" s="60"/>
      <c r="AY423" s="60"/>
      <c r="AZ423" s="60"/>
      <c r="BA423" s="60"/>
      <c r="BB423" s="60"/>
      <c r="BC423" s="60"/>
      <c r="BD423" s="60"/>
      <c r="BE423" s="60"/>
      <c r="BF423" s="60"/>
      <c r="BG423" s="60"/>
      <c r="BH423" s="60"/>
      <c r="BI423" s="60"/>
      <c r="BJ423" s="60"/>
      <c r="BK423" s="60"/>
      <c r="BL423" s="60"/>
      <c r="BM423" s="60"/>
      <c r="BN423" s="60"/>
      <c r="BO423" s="60"/>
      <c r="BP423" s="60"/>
      <c r="BQ423" s="60"/>
      <c r="BR423" s="60"/>
      <c r="BS423" s="60"/>
      <c r="BT423" s="60"/>
      <c r="BU423" s="60"/>
      <c r="BV423" s="60"/>
      <c r="BW423" s="60"/>
      <c r="BX423" s="60"/>
      <c r="BY423" s="60"/>
      <c r="BZ423" s="60"/>
      <c r="CA423" s="60"/>
      <c r="CB423" s="60"/>
      <c r="CC423" s="60"/>
      <c r="CD423" s="60"/>
      <c r="CE423" s="60"/>
      <c r="CF423" s="60"/>
      <c r="CG423" s="60"/>
      <c r="CH423" s="60"/>
      <c r="CI423" s="60"/>
      <c r="CJ423" s="60"/>
      <c r="CK423" s="60"/>
      <c r="CL423" s="60"/>
      <c r="CM423" s="60"/>
      <c r="CN423" s="60"/>
      <c r="CO423" s="60"/>
      <c r="CP423" s="60"/>
      <c r="CQ423" s="60"/>
      <c r="CR423" s="60"/>
      <c r="CS423" s="60"/>
      <c r="CT423" s="60"/>
      <c r="CU423" s="60"/>
      <c r="CV423" s="60"/>
      <c r="CW423" s="60"/>
      <c r="CX423" s="60"/>
      <c r="CY423" s="60"/>
      <c r="CZ423" s="60"/>
      <c r="DA423" s="60"/>
      <c r="DB423" s="60"/>
      <c r="DC423" s="60"/>
      <c r="DD423" s="60"/>
      <c r="DE423" s="60"/>
      <c r="DF423" s="60"/>
      <c r="DG423" s="60"/>
      <c r="DH423" s="60"/>
      <c r="DI423" s="60"/>
      <c r="DJ423" s="60"/>
      <c r="DK423" s="60"/>
      <c r="DL423" s="60"/>
      <c r="DM423" s="60"/>
      <c r="DN423" s="60"/>
      <c r="DO423" s="60"/>
      <c r="DP423" s="60"/>
      <c r="DQ423" s="60"/>
      <c r="DR423" s="60"/>
      <c r="DS423" s="60"/>
      <c r="DT423" s="60"/>
      <c r="DU423" s="60"/>
      <c r="DV423" s="60"/>
      <c r="DW423" s="60"/>
      <c r="DX423" s="60"/>
      <c r="DY423" s="60"/>
      <c r="DZ423" s="60"/>
      <c r="EA423" s="60"/>
      <c r="EB423" s="60"/>
      <c r="EC423" s="60"/>
      <c r="ED423" s="60"/>
      <c r="EE423" s="60"/>
      <c r="EF423" s="60"/>
      <c r="EG423" s="60"/>
      <c r="EH423" s="60"/>
      <c r="EI423" s="60"/>
      <c r="EJ423" s="60"/>
      <c r="EK423" s="60"/>
      <c r="EL423" s="60"/>
      <c r="EM423" s="60"/>
      <c r="EN423" s="60"/>
      <c r="EO423" s="60"/>
      <c r="EP423" s="60"/>
      <c r="EQ423" s="60"/>
      <c r="ER423" s="60"/>
      <c r="ES423" s="60"/>
      <c r="ET423" s="60"/>
      <c r="EU423" s="60"/>
      <c r="EV423" s="60"/>
      <c r="EW423" s="60"/>
      <c r="EX423" s="60"/>
      <c r="EY423" s="60"/>
      <c r="EZ423" s="60"/>
      <c r="FA423" s="60"/>
      <c r="FB423" s="60"/>
      <c r="FC423" s="60"/>
      <c r="FD423" s="60"/>
      <c r="FE423" s="60"/>
      <c r="FF423" s="60"/>
      <c r="FG423" s="60"/>
      <c r="FH423" s="60"/>
      <c r="FI423" s="60"/>
      <c r="FJ423" s="60"/>
      <c r="FK423" s="60"/>
      <c r="FL423" s="60"/>
      <c r="FM423" s="60"/>
      <c r="FN423" s="60"/>
      <c r="FO423" s="60"/>
      <c r="FP423" s="60"/>
      <c r="FQ423" s="60"/>
      <c r="FR423" s="60"/>
      <c r="FS423" s="60"/>
      <c r="FT423" s="60"/>
      <c r="FU423" s="60"/>
      <c r="FV423" s="60"/>
      <c r="FW423" s="60"/>
      <c r="FX423" s="60"/>
      <c r="FY423" s="60"/>
      <c r="FZ423" s="60"/>
      <c r="GA423" s="60"/>
      <c r="GB423" s="60"/>
      <c r="GC423" s="60"/>
      <c r="GD423" s="60"/>
      <c r="GE423" s="60"/>
      <c r="GF423" s="60"/>
      <c r="GG423" s="60"/>
      <c r="GH423" s="60"/>
      <c r="GI423" s="60"/>
      <c r="GJ423" s="60"/>
      <c r="GK423" s="60"/>
      <c r="GL423" s="60"/>
      <c r="GM423" s="60"/>
      <c r="GN423" s="60"/>
      <c r="GO423" s="60"/>
      <c r="GP423" s="60"/>
      <c r="GQ423" s="60"/>
      <c r="GR423" s="60"/>
      <c r="GS423" s="60"/>
      <c r="GT423" s="60"/>
      <c r="GU423" s="60"/>
      <c r="GV423" s="60"/>
      <c r="GW423" s="60"/>
      <c r="GX423" s="60"/>
      <c r="GY423" s="60"/>
      <c r="GZ423" s="60"/>
      <c r="HA423" s="60"/>
      <c r="HB423" s="60"/>
      <c r="HC423" s="60"/>
      <c r="HD423" s="60"/>
      <c r="HE423" s="60"/>
      <c r="HF423" s="60"/>
      <c r="HG423" s="60"/>
      <c r="HH423" s="60"/>
      <c r="HI423" s="60"/>
      <c r="HJ423" s="60"/>
      <c r="HK423" s="60"/>
      <c r="HL423" s="60"/>
      <c r="HM423" s="60"/>
      <c r="HN423" s="60"/>
      <c r="HO423" s="60"/>
      <c r="HP423" s="60"/>
      <c r="HQ423" s="60"/>
      <c r="HR423" s="60"/>
      <c r="HS423" s="60"/>
      <c r="HT423" s="60"/>
      <c r="HU423" s="60"/>
      <c r="HV423" s="60"/>
      <c r="HW423" s="60"/>
      <c r="HX423" s="60"/>
      <c r="HY423" s="60"/>
      <c r="HZ423" s="60"/>
      <c r="IA423" s="60"/>
      <c r="IB423" s="60"/>
      <c r="IC423" s="60"/>
      <c r="ID423" s="60"/>
      <c r="IE423" s="60"/>
      <c r="IF423" s="60"/>
      <c r="IG423" s="60"/>
      <c r="IH423" s="60"/>
      <c r="II423" s="60"/>
      <c r="IJ423" s="60"/>
      <c r="IK423" s="60"/>
      <c r="IL423" s="60"/>
      <c r="IM423" s="60"/>
      <c r="IN423" s="60"/>
      <c r="IO423" s="60"/>
      <c r="IP423" s="60"/>
      <c r="IQ423" s="60"/>
      <c r="IR423" s="60"/>
      <c r="IS423" s="60"/>
      <c r="IT423" s="60"/>
      <c r="IU423" s="60"/>
      <c r="IV423" s="60"/>
      <c r="IW423" s="60"/>
      <c r="IX423" s="60"/>
      <c r="IY423" s="60"/>
      <c r="IZ423" s="60"/>
      <c r="JA423" s="60"/>
      <c r="JB423" s="60"/>
      <c r="JC423" s="60"/>
      <c r="JD423" s="60"/>
      <c r="JE423" s="60"/>
      <c r="JF423" s="60"/>
      <c r="JG423" s="60"/>
      <c r="JH423" s="60"/>
      <c r="JI423" s="60"/>
      <c r="JJ423" s="60"/>
      <c r="JK423" s="60"/>
      <c r="JL423" s="60"/>
      <c r="JM423" s="60"/>
      <c r="JN423" s="60"/>
      <c r="JO423" s="60"/>
      <c r="JP423" s="60"/>
      <c r="JQ423" s="60"/>
      <c r="JR423" s="60"/>
      <c r="JS423" s="60"/>
      <c r="JT423" s="60"/>
      <c r="JU423" s="60"/>
      <c r="JV423" s="60"/>
      <c r="JW423" s="60"/>
      <c r="JX423" s="60"/>
      <c r="JY423" s="60"/>
      <c r="JZ423" s="60"/>
      <c r="KA423" s="60"/>
      <c r="KB423" s="60"/>
      <c r="KC423" s="60"/>
      <c r="KD423" s="60"/>
      <c r="KE423" s="60"/>
      <c r="KF423" s="60"/>
      <c r="KG423" s="60"/>
      <c r="KR423" s="145"/>
      <c r="KS423" s="145"/>
      <c r="KT423" s="145"/>
      <c r="KU423" s="145"/>
    </row>
    <row r="424" spans="1:307" s="144" customFormat="1" ht="15" customHeight="1" x14ac:dyDescent="0.25">
      <c r="A424" s="137" t="s">
        <v>963</v>
      </c>
      <c r="B424" s="150" t="s">
        <v>964</v>
      </c>
      <c r="C424" s="393" t="s">
        <v>944</v>
      </c>
      <c r="D424" s="61" t="s">
        <v>463</v>
      </c>
      <c r="E424" s="137" t="s">
        <v>441</v>
      </c>
      <c r="F424" s="137" t="s">
        <v>420</v>
      </c>
      <c r="G424" s="137" t="s">
        <v>1422</v>
      </c>
      <c r="H424" s="122"/>
      <c r="I424" s="394"/>
      <c r="J424" s="122" t="s">
        <v>967</v>
      </c>
      <c r="K424" s="182" t="s">
        <v>1803</v>
      </c>
      <c r="L424" s="122"/>
      <c r="M424" s="122"/>
      <c r="N424" s="122"/>
      <c r="O424" s="55"/>
      <c r="P424" s="55"/>
      <c r="Q424" s="55"/>
      <c r="R424" s="55"/>
      <c r="S424" s="55"/>
      <c r="T424" s="55"/>
      <c r="U424" s="55"/>
      <c r="V424" s="55"/>
      <c r="W424" s="135"/>
      <c r="X424" s="55"/>
      <c r="Y424" s="55"/>
      <c r="Z424" s="55"/>
      <c r="AA424" s="55"/>
      <c r="AB424" s="55"/>
      <c r="AC424" s="55"/>
      <c r="AD424" s="55"/>
      <c r="AE424" s="165">
        <f>COUNTA(L424:AD424)</f>
        <v>0</v>
      </c>
      <c r="AF424" s="399">
        <f>AE424/VLOOKUP(D424,$AI$13:$AJ$21,2,FALSE)</f>
        <v>0</v>
      </c>
      <c r="AG424" s="61" t="s">
        <v>785</v>
      </c>
      <c r="AH424" s="136"/>
      <c r="AI424" s="136"/>
      <c r="AJ424" s="136"/>
      <c r="AK424" s="136"/>
      <c r="AL424" s="136"/>
      <c r="AM424" s="136"/>
      <c r="AN424" s="136"/>
      <c r="AO424" s="136"/>
      <c r="AP424" s="136"/>
      <c r="AQ424" s="136"/>
      <c r="AR424" s="136"/>
      <c r="AS424" s="136"/>
      <c r="AT424" s="136"/>
      <c r="AU424" s="136"/>
      <c r="AV424" s="136"/>
      <c r="AW424" s="136"/>
      <c r="AX424" s="136"/>
      <c r="AY424" s="136"/>
      <c r="AZ424" s="136"/>
      <c r="BA424" s="136"/>
      <c r="BB424" s="136"/>
      <c r="BC424" s="136"/>
      <c r="BD424" s="136"/>
      <c r="BE424" s="136"/>
      <c r="BF424" s="136"/>
      <c r="BG424" s="136"/>
      <c r="BH424" s="136"/>
      <c r="BI424" s="136"/>
      <c r="BJ424" s="136"/>
      <c r="BK424" s="136"/>
      <c r="BL424" s="136"/>
      <c r="BM424" s="136"/>
      <c r="BN424" s="136"/>
      <c r="BO424" s="136"/>
      <c r="BP424" s="136"/>
      <c r="BQ424" s="136"/>
      <c r="BR424" s="136"/>
      <c r="BS424" s="136"/>
      <c r="BT424" s="136"/>
      <c r="BU424" s="136"/>
      <c r="BV424" s="136"/>
      <c r="BW424" s="136"/>
      <c r="BX424" s="136"/>
      <c r="BY424" s="136"/>
      <c r="BZ424" s="136"/>
      <c r="CA424" s="136"/>
      <c r="CB424" s="136"/>
      <c r="CC424" s="136"/>
      <c r="CD424" s="136"/>
      <c r="CE424" s="136"/>
      <c r="CF424" s="136"/>
      <c r="CG424" s="136"/>
      <c r="CH424" s="136"/>
      <c r="CI424" s="136"/>
      <c r="CJ424" s="136"/>
      <c r="CK424" s="136"/>
      <c r="CL424" s="136"/>
      <c r="CM424" s="136"/>
      <c r="CN424" s="136"/>
      <c r="CO424" s="136"/>
      <c r="CP424" s="136"/>
      <c r="CQ424" s="136"/>
      <c r="CR424" s="136"/>
      <c r="CS424" s="136"/>
      <c r="CT424" s="136"/>
      <c r="CU424" s="136"/>
      <c r="CV424" s="136"/>
      <c r="CW424" s="136"/>
      <c r="CX424" s="136"/>
      <c r="CY424" s="136"/>
      <c r="CZ424" s="136"/>
      <c r="DA424" s="136"/>
      <c r="DB424" s="136"/>
      <c r="DC424" s="136"/>
      <c r="DD424" s="136"/>
      <c r="DE424" s="136"/>
      <c r="DF424" s="136"/>
      <c r="DG424" s="136"/>
      <c r="DH424" s="136"/>
      <c r="DI424" s="136"/>
      <c r="DJ424" s="136"/>
      <c r="DK424" s="136"/>
      <c r="DL424" s="136"/>
      <c r="DM424" s="136"/>
      <c r="DN424" s="136"/>
      <c r="DO424" s="136"/>
      <c r="DP424" s="136"/>
      <c r="DQ424" s="136"/>
      <c r="DR424" s="136"/>
      <c r="DS424" s="136"/>
      <c r="DT424" s="136"/>
      <c r="DU424" s="136"/>
      <c r="DV424" s="136"/>
      <c r="DW424" s="136"/>
      <c r="DX424" s="136"/>
      <c r="DY424" s="136"/>
      <c r="DZ424" s="136"/>
      <c r="EA424" s="136"/>
      <c r="EB424" s="136"/>
      <c r="EC424" s="136"/>
      <c r="ED424" s="136"/>
      <c r="EE424" s="136"/>
      <c r="EF424" s="136"/>
      <c r="EG424" s="136"/>
      <c r="EH424" s="136"/>
      <c r="EI424" s="136"/>
      <c r="EJ424" s="136"/>
      <c r="EK424" s="136"/>
      <c r="EL424" s="136"/>
      <c r="EM424" s="136"/>
      <c r="EN424" s="136"/>
      <c r="EO424" s="136"/>
      <c r="EP424" s="136"/>
      <c r="EQ424" s="136"/>
      <c r="ER424" s="136"/>
      <c r="ES424" s="136"/>
      <c r="ET424" s="136"/>
      <c r="EU424" s="136"/>
      <c r="EV424" s="136"/>
      <c r="EW424" s="136"/>
      <c r="EX424" s="136"/>
      <c r="EY424" s="136"/>
      <c r="EZ424" s="136"/>
      <c r="FA424" s="136"/>
      <c r="FB424" s="136"/>
      <c r="FC424" s="136"/>
      <c r="FD424" s="136"/>
      <c r="FE424" s="136"/>
      <c r="FF424" s="136"/>
      <c r="FG424" s="136"/>
      <c r="FH424" s="136"/>
      <c r="FI424" s="136"/>
      <c r="FJ424" s="136"/>
      <c r="FK424" s="136"/>
      <c r="FL424" s="136"/>
      <c r="FM424" s="136"/>
      <c r="FN424" s="136"/>
      <c r="FO424" s="136"/>
      <c r="FP424" s="136"/>
      <c r="FQ424" s="136"/>
      <c r="FR424" s="136"/>
      <c r="FS424" s="136"/>
      <c r="FT424" s="136"/>
      <c r="FU424" s="136"/>
      <c r="FV424" s="136"/>
      <c r="FW424" s="136"/>
      <c r="FX424" s="136"/>
      <c r="FY424" s="136"/>
      <c r="FZ424" s="136"/>
      <c r="GA424" s="136"/>
      <c r="GB424" s="136"/>
      <c r="GC424" s="136"/>
      <c r="GD424" s="136"/>
      <c r="GE424" s="136"/>
      <c r="GF424" s="136"/>
      <c r="GG424" s="136"/>
      <c r="GH424" s="136"/>
      <c r="GI424" s="136"/>
      <c r="GJ424" s="136"/>
      <c r="GK424" s="136"/>
      <c r="GL424" s="136"/>
      <c r="GM424" s="136"/>
      <c r="GN424" s="136"/>
      <c r="GO424" s="136"/>
      <c r="GP424" s="136"/>
      <c r="GQ424" s="136"/>
      <c r="GR424" s="136"/>
      <c r="GS424" s="136"/>
      <c r="GT424" s="136"/>
      <c r="GU424" s="136"/>
      <c r="GV424" s="136"/>
      <c r="GW424" s="136"/>
      <c r="GX424" s="136"/>
      <c r="GY424" s="136"/>
      <c r="GZ424" s="136"/>
      <c r="HA424" s="136"/>
      <c r="HB424" s="136"/>
      <c r="HC424" s="136"/>
      <c r="HD424" s="136"/>
      <c r="HE424" s="136"/>
      <c r="HF424" s="136"/>
      <c r="HG424" s="136"/>
      <c r="HH424" s="136"/>
      <c r="HI424" s="136"/>
      <c r="HJ424" s="136"/>
      <c r="HK424" s="136"/>
      <c r="HL424" s="136"/>
      <c r="HM424" s="136"/>
      <c r="HN424" s="136"/>
      <c r="HO424" s="136"/>
      <c r="HP424" s="136"/>
      <c r="HQ424" s="136"/>
      <c r="HR424" s="136"/>
      <c r="HS424" s="136"/>
      <c r="HT424" s="136"/>
      <c r="HU424" s="136"/>
      <c r="HV424" s="136"/>
      <c r="HW424" s="136"/>
      <c r="HX424" s="136"/>
      <c r="HY424" s="136"/>
      <c r="HZ424" s="136"/>
      <c r="IA424" s="136"/>
      <c r="IB424" s="136"/>
      <c r="IC424" s="136"/>
      <c r="ID424" s="136"/>
      <c r="IE424" s="136"/>
      <c r="IF424" s="136"/>
      <c r="IG424" s="136"/>
      <c r="IH424" s="136"/>
      <c r="II424" s="136"/>
      <c r="IJ424" s="136"/>
      <c r="IK424" s="136"/>
      <c r="IL424" s="136"/>
      <c r="IM424" s="136"/>
      <c r="IN424" s="136"/>
      <c r="IO424" s="136"/>
      <c r="IP424" s="136"/>
      <c r="IQ424" s="136"/>
      <c r="IR424" s="136"/>
      <c r="IS424" s="136"/>
      <c r="IT424" s="136"/>
      <c r="IU424" s="136"/>
      <c r="IV424" s="136"/>
      <c r="IW424" s="136"/>
      <c r="IX424" s="136"/>
      <c r="IY424" s="136"/>
      <c r="IZ424" s="136"/>
      <c r="JA424" s="136"/>
      <c r="JB424" s="136"/>
      <c r="JC424" s="136"/>
      <c r="JD424" s="136"/>
      <c r="JE424" s="136"/>
      <c r="JF424" s="136"/>
      <c r="JG424" s="136"/>
      <c r="JH424" s="136"/>
      <c r="JI424" s="136"/>
      <c r="JJ424" s="136"/>
      <c r="JK424" s="136"/>
      <c r="JL424" s="136"/>
      <c r="JM424" s="136"/>
      <c r="JN424" s="136"/>
      <c r="JO424" s="136"/>
      <c r="JP424" s="136"/>
      <c r="KP424" s="145"/>
      <c r="KQ424" s="145"/>
      <c r="KR424" s="145"/>
      <c r="KS424" s="145"/>
      <c r="KT424" s="145"/>
      <c r="KU424" s="145"/>
    </row>
    <row r="425" spans="1:307" s="144" customFormat="1" ht="15" customHeight="1" x14ac:dyDescent="0.25">
      <c r="A425" s="61" t="s">
        <v>1538</v>
      </c>
      <c r="B425" s="53" t="s">
        <v>1539</v>
      </c>
      <c r="C425" s="105" t="s">
        <v>944</v>
      </c>
      <c r="D425" s="61" t="s">
        <v>463</v>
      </c>
      <c r="E425" s="61" t="s">
        <v>441</v>
      </c>
      <c r="F425" s="61" t="s">
        <v>420</v>
      </c>
      <c r="G425" s="61" t="s">
        <v>1421</v>
      </c>
      <c r="H425" s="55"/>
      <c r="I425" s="169"/>
      <c r="J425" s="55" t="s">
        <v>967</v>
      </c>
      <c r="K425" s="182" t="s">
        <v>1803</v>
      </c>
      <c r="L425" s="55"/>
      <c r="M425" s="55"/>
      <c r="N425" s="55"/>
      <c r="O425" s="55"/>
      <c r="P425" s="55"/>
      <c r="Q425" s="55"/>
      <c r="R425" s="55"/>
      <c r="S425" s="55"/>
      <c r="T425" s="55"/>
      <c r="U425" s="55"/>
      <c r="V425" s="55"/>
      <c r="W425" s="135"/>
      <c r="X425" s="55"/>
      <c r="Y425" s="55"/>
      <c r="Z425" s="55"/>
      <c r="AA425" s="55"/>
      <c r="AB425" s="55"/>
      <c r="AC425" s="55"/>
      <c r="AD425" s="55"/>
      <c r="AE425" s="165">
        <f>COUNTA(L425:AD425)</f>
        <v>0</v>
      </c>
      <c r="AF425" s="399">
        <f>AE425/VLOOKUP(D425,$AI$13:$AJ$21,2,FALSE)</f>
        <v>0</v>
      </c>
      <c r="AG425" s="61"/>
      <c r="KR425" s="145"/>
      <c r="KS425" s="145"/>
      <c r="KT425" s="145"/>
      <c r="KU425" s="145"/>
    </row>
    <row r="426" spans="1:307" s="144" customFormat="1" ht="15" customHeight="1" x14ac:dyDescent="0.25">
      <c r="A426" s="61" t="s">
        <v>1644</v>
      </c>
      <c r="B426" s="53" t="s">
        <v>1645</v>
      </c>
      <c r="C426" s="105" t="s">
        <v>944</v>
      </c>
      <c r="D426" s="61" t="s">
        <v>463</v>
      </c>
      <c r="E426" s="61" t="s">
        <v>432</v>
      </c>
      <c r="F426" s="61" t="s">
        <v>420</v>
      </c>
      <c r="G426" s="61" t="s">
        <v>1418</v>
      </c>
      <c r="H426" s="55"/>
      <c r="I426" s="169"/>
      <c r="J426" s="55" t="s">
        <v>967</v>
      </c>
      <c r="K426" s="182" t="s">
        <v>1803</v>
      </c>
      <c r="L426" s="55"/>
      <c r="M426" s="55"/>
      <c r="N426" s="55"/>
      <c r="O426" s="55"/>
      <c r="P426" s="55"/>
      <c r="Q426" s="55"/>
      <c r="R426" s="55"/>
      <c r="S426" s="55"/>
      <c r="T426" s="55"/>
      <c r="U426" s="55"/>
      <c r="V426" s="55"/>
      <c r="W426" s="135"/>
      <c r="X426" s="55"/>
      <c r="Y426" s="55"/>
      <c r="Z426" s="55"/>
      <c r="AA426" s="55"/>
      <c r="AB426" s="55"/>
      <c r="AC426" s="55"/>
      <c r="AD426" s="55"/>
      <c r="AE426" s="165">
        <f>COUNTA(L426:AD426)</f>
        <v>0</v>
      </c>
      <c r="AF426" s="399">
        <f>AE426/VLOOKUP(D426,$AI$13:$AJ$21,2,FALSE)</f>
        <v>0</v>
      </c>
      <c r="AG426" s="61"/>
      <c r="AH426" s="136"/>
      <c r="AI426" s="136"/>
      <c r="AJ426" s="136"/>
      <c r="AK426" s="136"/>
      <c r="AL426" s="136"/>
      <c r="AM426" s="136"/>
      <c r="AN426" s="136"/>
      <c r="AO426" s="136"/>
      <c r="AP426" s="136"/>
      <c r="AQ426" s="136"/>
      <c r="AR426" s="136"/>
      <c r="AS426" s="136"/>
      <c r="AT426" s="136"/>
      <c r="AU426" s="136"/>
      <c r="AV426" s="136"/>
      <c r="AW426" s="136"/>
      <c r="AX426" s="136"/>
      <c r="AY426" s="136"/>
      <c r="AZ426" s="136"/>
      <c r="BA426" s="136"/>
      <c r="BB426" s="136"/>
      <c r="BC426" s="136"/>
      <c r="BD426" s="136"/>
      <c r="BE426" s="136"/>
      <c r="BF426" s="136"/>
      <c r="BG426" s="136"/>
      <c r="BH426" s="136"/>
      <c r="BI426" s="136"/>
      <c r="BJ426" s="136"/>
      <c r="BK426" s="136"/>
      <c r="BL426" s="136"/>
      <c r="BM426" s="136"/>
      <c r="BN426" s="136"/>
      <c r="BO426" s="136"/>
      <c r="BP426" s="136"/>
      <c r="BQ426" s="136"/>
      <c r="BR426" s="136"/>
      <c r="BS426" s="136"/>
      <c r="BT426" s="136"/>
      <c r="BU426" s="136"/>
      <c r="BV426" s="136"/>
      <c r="BW426" s="136"/>
      <c r="BX426" s="136"/>
      <c r="BY426" s="136"/>
      <c r="BZ426" s="136"/>
      <c r="CA426" s="136"/>
      <c r="CB426" s="136"/>
      <c r="CC426" s="136"/>
      <c r="CD426" s="136"/>
      <c r="CE426" s="136"/>
      <c r="CF426" s="136"/>
      <c r="CG426" s="136"/>
      <c r="CH426" s="136"/>
      <c r="CI426" s="136"/>
      <c r="CJ426" s="136"/>
      <c r="CK426" s="136"/>
      <c r="CL426" s="136"/>
      <c r="CM426" s="136"/>
      <c r="CN426" s="136"/>
      <c r="CO426" s="136"/>
      <c r="CP426" s="136"/>
      <c r="CQ426" s="136"/>
      <c r="CR426" s="136"/>
      <c r="CS426" s="136"/>
      <c r="CT426" s="136"/>
      <c r="CU426" s="136"/>
      <c r="CV426" s="136"/>
      <c r="CW426" s="136"/>
      <c r="CX426" s="136"/>
      <c r="CY426" s="136"/>
      <c r="CZ426" s="136"/>
      <c r="DA426" s="136"/>
      <c r="DB426" s="136"/>
      <c r="DC426" s="136"/>
      <c r="DD426" s="136"/>
      <c r="DE426" s="136"/>
      <c r="DF426" s="136"/>
      <c r="DG426" s="136"/>
      <c r="DH426" s="136"/>
      <c r="DI426" s="136"/>
      <c r="DJ426" s="136"/>
      <c r="DK426" s="136"/>
      <c r="DL426" s="136"/>
      <c r="DM426" s="136"/>
      <c r="DN426" s="136"/>
      <c r="DO426" s="136"/>
      <c r="DP426" s="136"/>
      <c r="DQ426" s="136"/>
      <c r="DR426" s="136"/>
      <c r="DS426" s="136"/>
      <c r="DT426" s="136"/>
      <c r="DU426" s="136"/>
      <c r="DV426" s="136"/>
      <c r="DW426" s="136"/>
      <c r="DX426" s="136"/>
      <c r="DY426" s="136"/>
      <c r="DZ426" s="136"/>
      <c r="EA426" s="136"/>
      <c r="EB426" s="136"/>
      <c r="EC426" s="136"/>
      <c r="ED426" s="136"/>
      <c r="EE426" s="136"/>
      <c r="EF426" s="136"/>
      <c r="EG426" s="136"/>
      <c r="EH426" s="136"/>
      <c r="EI426" s="136"/>
      <c r="EJ426" s="136"/>
      <c r="EK426" s="136"/>
      <c r="EL426" s="136"/>
      <c r="EM426" s="136"/>
      <c r="EN426" s="136"/>
      <c r="EO426" s="136"/>
      <c r="EP426" s="136"/>
      <c r="EQ426" s="136"/>
      <c r="ER426" s="136"/>
      <c r="ES426" s="136"/>
      <c r="ET426" s="136"/>
      <c r="EU426" s="136"/>
      <c r="EV426" s="136"/>
      <c r="EW426" s="136"/>
      <c r="EX426" s="136"/>
      <c r="EY426" s="136"/>
      <c r="EZ426" s="136"/>
      <c r="FA426" s="136"/>
      <c r="FB426" s="136"/>
      <c r="FC426" s="136"/>
      <c r="FD426" s="136"/>
      <c r="FE426" s="136"/>
      <c r="FF426" s="136"/>
      <c r="FG426" s="136"/>
      <c r="FH426" s="136"/>
      <c r="FI426" s="136"/>
      <c r="FJ426" s="136"/>
      <c r="FK426" s="136"/>
      <c r="FL426" s="136"/>
      <c r="FM426" s="136"/>
      <c r="FN426" s="136"/>
      <c r="FO426" s="136"/>
      <c r="FP426" s="136"/>
      <c r="FQ426" s="136"/>
      <c r="FR426" s="136"/>
      <c r="FS426" s="136"/>
      <c r="FT426" s="136"/>
      <c r="FU426" s="136"/>
      <c r="FV426" s="136"/>
      <c r="FW426" s="136"/>
      <c r="FX426" s="136"/>
      <c r="FY426" s="136"/>
      <c r="FZ426" s="136"/>
      <c r="GA426" s="136"/>
      <c r="GB426" s="136"/>
      <c r="GC426" s="136"/>
      <c r="GD426" s="136"/>
      <c r="GE426" s="136"/>
      <c r="GF426" s="136"/>
      <c r="GG426" s="136"/>
      <c r="GH426" s="136"/>
      <c r="GI426" s="136"/>
      <c r="GJ426" s="136"/>
      <c r="GK426" s="136"/>
      <c r="GL426" s="136"/>
      <c r="GM426" s="136"/>
      <c r="GN426" s="136"/>
      <c r="GO426" s="136"/>
      <c r="GP426" s="136"/>
      <c r="GQ426" s="136"/>
      <c r="GR426" s="136"/>
      <c r="GS426" s="136"/>
      <c r="GT426" s="136"/>
      <c r="GU426" s="136"/>
      <c r="GV426" s="136"/>
      <c r="GW426" s="136"/>
      <c r="GX426" s="136"/>
      <c r="GY426" s="136"/>
      <c r="GZ426" s="136"/>
      <c r="HA426" s="136"/>
      <c r="HB426" s="136"/>
      <c r="HC426" s="136"/>
      <c r="HD426" s="136"/>
      <c r="HE426" s="136"/>
      <c r="HF426" s="136"/>
      <c r="HG426" s="136"/>
      <c r="HH426" s="136"/>
      <c r="HI426" s="136"/>
      <c r="HJ426" s="136"/>
      <c r="HK426" s="136"/>
      <c r="HL426" s="136"/>
      <c r="HM426" s="136"/>
      <c r="HN426" s="136"/>
      <c r="HO426" s="136"/>
      <c r="HP426" s="136"/>
      <c r="HQ426" s="136"/>
      <c r="HR426" s="136"/>
      <c r="HS426" s="136"/>
      <c r="HT426" s="136"/>
      <c r="HU426" s="136"/>
      <c r="HV426" s="136"/>
      <c r="HW426" s="136"/>
      <c r="HX426" s="136"/>
      <c r="HY426" s="136"/>
      <c r="HZ426" s="136"/>
      <c r="IA426" s="136"/>
      <c r="IB426" s="136"/>
      <c r="IC426" s="136"/>
      <c r="ID426" s="136"/>
      <c r="IE426" s="136"/>
      <c r="IF426" s="136"/>
      <c r="IG426" s="136"/>
      <c r="IH426" s="136"/>
      <c r="II426" s="136"/>
      <c r="IJ426" s="136"/>
      <c r="IK426" s="136"/>
      <c r="IL426" s="136"/>
      <c r="IM426" s="136"/>
      <c r="IN426" s="136"/>
      <c r="IO426" s="136"/>
      <c r="IP426" s="136"/>
      <c r="IQ426" s="136"/>
      <c r="IR426" s="136"/>
      <c r="IS426" s="136"/>
      <c r="IT426" s="136"/>
      <c r="IU426" s="136"/>
      <c r="IV426" s="136"/>
      <c r="IW426" s="136"/>
      <c r="IX426" s="136"/>
      <c r="IY426" s="136"/>
      <c r="IZ426" s="136"/>
      <c r="JA426" s="136"/>
      <c r="JB426" s="136"/>
      <c r="JC426" s="136"/>
      <c r="JD426" s="136"/>
      <c r="JE426" s="136"/>
      <c r="JF426" s="136"/>
      <c r="JG426" s="136"/>
      <c r="JH426" s="136"/>
      <c r="JI426" s="136"/>
      <c r="JJ426" s="136"/>
      <c r="JK426" s="136"/>
      <c r="JL426" s="136"/>
      <c r="JM426" s="136"/>
      <c r="JN426" s="136"/>
      <c r="JO426" s="136"/>
      <c r="JP426" s="136"/>
      <c r="JQ426" s="136"/>
      <c r="JR426" s="136"/>
      <c r="KR426" s="145"/>
      <c r="KS426" s="145"/>
      <c r="KT426" s="145"/>
      <c r="KU426" s="145"/>
    </row>
    <row r="427" spans="1:307" s="144" customFormat="1" ht="15" customHeight="1" x14ac:dyDescent="0.25">
      <c r="A427" s="61" t="s">
        <v>1640</v>
      </c>
      <c r="B427" s="53" t="s">
        <v>1641</v>
      </c>
      <c r="C427" s="105" t="s">
        <v>944</v>
      </c>
      <c r="D427" s="61" t="s">
        <v>463</v>
      </c>
      <c r="E427" s="61" t="s">
        <v>432</v>
      </c>
      <c r="F427" s="61" t="s">
        <v>420</v>
      </c>
      <c r="G427" s="61" t="s">
        <v>1552</v>
      </c>
      <c r="H427" s="55"/>
      <c r="I427" s="169"/>
      <c r="J427" s="55" t="s">
        <v>967</v>
      </c>
      <c r="K427" s="182" t="s">
        <v>1803</v>
      </c>
      <c r="L427" s="55"/>
      <c r="M427" s="55"/>
      <c r="N427" s="55"/>
      <c r="O427" s="55"/>
      <c r="P427" s="55"/>
      <c r="Q427" s="55"/>
      <c r="R427" s="55"/>
      <c r="S427" s="55"/>
      <c r="T427" s="55"/>
      <c r="U427" s="55"/>
      <c r="V427" s="55"/>
      <c r="W427" s="135"/>
      <c r="X427" s="55"/>
      <c r="Y427" s="55"/>
      <c r="Z427" s="55"/>
      <c r="AA427" s="55"/>
      <c r="AB427" s="55"/>
      <c r="AC427" s="55"/>
      <c r="AD427" s="55"/>
      <c r="AE427" s="165">
        <f>COUNTA(L427:AD427)</f>
        <v>0</v>
      </c>
      <c r="AF427" s="399">
        <f>AE427/VLOOKUP(D427,$AI$13:$AJ$21,2,FALSE)</f>
        <v>0</v>
      </c>
      <c r="AG427" s="61"/>
      <c r="AH427" s="100"/>
      <c r="AI427" s="100"/>
      <c r="AJ427" s="100"/>
      <c r="AK427" s="100"/>
      <c r="AL427" s="100"/>
      <c r="AM427" s="100"/>
      <c r="AN427" s="100"/>
      <c r="AO427" s="100"/>
      <c r="AP427" s="100"/>
      <c r="AQ427" s="100"/>
      <c r="AR427" s="100"/>
      <c r="AS427" s="100"/>
      <c r="AT427" s="100"/>
      <c r="AU427" s="100"/>
      <c r="AV427" s="100"/>
      <c r="AW427" s="100"/>
      <c r="AX427" s="100"/>
      <c r="AY427" s="100"/>
      <c r="AZ427" s="100"/>
      <c r="BA427" s="100"/>
      <c r="BB427" s="100"/>
      <c r="BC427" s="100"/>
      <c r="BD427" s="100"/>
      <c r="BE427" s="100"/>
      <c r="BF427" s="100"/>
      <c r="BG427" s="100"/>
      <c r="BH427" s="100"/>
      <c r="BI427" s="100"/>
      <c r="BJ427" s="100"/>
      <c r="BK427" s="100"/>
      <c r="BL427" s="100"/>
      <c r="BM427" s="100"/>
      <c r="BN427" s="100"/>
      <c r="BO427" s="100"/>
      <c r="BP427" s="100"/>
      <c r="BQ427" s="100"/>
      <c r="BR427" s="100"/>
      <c r="BS427" s="100"/>
      <c r="BT427" s="100"/>
      <c r="BU427" s="100"/>
      <c r="BV427" s="100"/>
      <c r="BW427" s="100"/>
      <c r="BX427" s="100"/>
      <c r="BY427" s="100"/>
      <c r="BZ427" s="100"/>
      <c r="CA427" s="100"/>
      <c r="CB427" s="100"/>
      <c r="CC427" s="100"/>
      <c r="CD427" s="100"/>
      <c r="CE427" s="100"/>
      <c r="CF427" s="100"/>
      <c r="CG427" s="100"/>
      <c r="CH427" s="100"/>
      <c r="CI427" s="100"/>
      <c r="CJ427" s="100"/>
      <c r="CK427" s="100"/>
      <c r="CL427" s="100"/>
      <c r="CM427" s="100"/>
      <c r="CN427" s="100"/>
      <c r="CO427" s="100"/>
      <c r="CP427" s="100"/>
      <c r="CQ427" s="100"/>
      <c r="CR427" s="100"/>
      <c r="CS427" s="100"/>
      <c r="CT427" s="100"/>
      <c r="CU427" s="100"/>
      <c r="CV427" s="100"/>
      <c r="CW427" s="100"/>
      <c r="CX427" s="100"/>
      <c r="CY427" s="100"/>
      <c r="CZ427" s="100"/>
      <c r="DA427" s="100"/>
      <c r="DB427" s="100"/>
      <c r="DC427" s="100"/>
      <c r="DD427" s="100"/>
      <c r="DE427" s="100"/>
      <c r="DF427" s="100"/>
      <c r="DG427" s="100"/>
      <c r="DH427" s="100"/>
      <c r="DI427" s="100"/>
      <c r="DJ427" s="100"/>
      <c r="DK427" s="100"/>
      <c r="DL427" s="100"/>
      <c r="DM427" s="100"/>
      <c r="DN427" s="100"/>
      <c r="DO427" s="100"/>
      <c r="DP427" s="100"/>
      <c r="DQ427" s="100"/>
      <c r="DR427" s="100"/>
      <c r="DS427" s="100"/>
      <c r="DT427" s="100"/>
      <c r="DU427" s="100"/>
      <c r="DV427" s="100"/>
      <c r="DW427" s="100"/>
      <c r="DX427" s="100"/>
      <c r="DY427" s="100"/>
      <c r="DZ427" s="100"/>
      <c r="EA427" s="100"/>
      <c r="EB427" s="100"/>
      <c r="EC427" s="100"/>
      <c r="ED427" s="100"/>
      <c r="EE427" s="100"/>
      <c r="EF427" s="100"/>
      <c r="EG427" s="100"/>
      <c r="EH427" s="100"/>
      <c r="EI427" s="100"/>
      <c r="EJ427" s="100"/>
      <c r="EK427" s="100"/>
      <c r="EL427" s="100"/>
      <c r="EM427" s="100"/>
      <c r="EN427" s="100"/>
      <c r="EO427" s="100"/>
      <c r="EP427" s="100"/>
      <c r="EQ427" s="100"/>
      <c r="ER427" s="100"/>
      <c r="ES427" s="100"/>
      <c r="ET427" s="100"/>
      <c r="EU427" s="100"/>
      <c r="EV427" s="100"/>
      <c r="EW427" s="100"/>
      <c r="EX427" s="100"/>
      <c r="EY427" s="100"/>
      <c r="EZ427" s="100"/>
      <c r="FA427" s="100"/>
      <c r="FB427" s="100"/>
      <c r="FC427" s="100"/>
      <c r="FD427" s="100"/>
      <c r="FE427" s="100"/>
      <c r="FF427" s="100"/>
      <c r="FG427" s="100"/>
      <c r="FH427" s="100"/>
      <c r="FI427" s="100"/>
      <c r="FJ427" s="100"/>
      <c r="FK427" s="100"/>
      <c r="FL427" s="100"/>
      <c r="FM427" s="100"/>
      <c r="FN427" s="100"/>
      <c r="FO427" s="100"/>
      <c r="FP427" s="100"/>
      <c r="FQ427" s="100"/>
      <c r="FR427" s="100"/>
      <c r="FS427" s="100"/>
      <c r="FT427" s="100"/>
      <c r="FU427" s="100"/>
      <c r="FV427" s="100"/>
      <c r="FW427" s="100"/>
      <c r="FX427" s="100"/>
      <c r="FY427" s="100"/>
      <c r="FZ427" s="100"/>
      <c r="GA427" s="100"/>
      <c r="GB427" s="100"/>
      <c r="GC427" s="100"/>
      <c r="GD427" s="100"/>
      <c r="GE427" s="100"/>
      <c r="GF427" s="100"/>
      <c r="GG427" s="100"/>
      <c r="GH427" s="100"/>
      <c r="GI427" s="100"/>
      <c r="GJ427" s="100"/>
      <c r="GK427" s="100"/>
      <c r="GL427" s="100"/>
      <c r="GM427" s="100"/>
      <c r="GN427" s="100"/>
      <c r="GO427" s="100"/>
      <c r="GP427" s="100"/>
      <c r="GQ427" s="100"/>
      <c r="GR427" s="100"/>
      <c r="GS427" s="100"/>
      <c r="GT427" s="100"/>
      <c r="GU427" s="100"/>
      <c r="GV427" s="100"/>
      <c r="GW427" s="100"/>
      <c r="GX427" s="100"/>
      <c r="GY427" s="100"/>
      <c r="GZ427" s="100"/>
      <c r="HA427" s="100"/>
      <c r="HB427" s="100"/>
      <c r="HC427" s="100"/>
      <c r="HD427" s="100"/>
      <c r="HE427" s="100"/>
      <c r="HF427" s="100"/>
      <c r="HG427" s="100"/>
      <c r="HH427" s="100"/>
      <c r="HI427" s="100"/>
      <c r="HJ427" s="100"/>
      <c r="HK427" s="100"/>
      <c r="HL427" s="100"/>
      <c r="HM427" s="100"/>
      <c r="HN427" s="100"/>
      <c r="HO427" s="100"/>
      <c r="HP427" s="100"/>
      <c r="HQ427" s="100"/>
      <c r="HR427" s="100"/>
      <c r="HS427" s="100"/>
      <c r="HT427" s="100"/>
      <c r="HU427" s="100"/>
      <c r="HV427" s="100"/>
      <c r="HW427" s="100"/>
      <c r="HX427" s="100"/>
      <c r="HY427" s="100"/>
      <c r="HZ427" s="100"/>
      <c r="IA427" s="100"/>
      <c r="IB427" s="100"/>
      <c r="IC427" s="100"/>
      <c r="ID427" s="100"/>
      <c r="IE427" s="100"/>
      <c r="IF427" s="100"/>
      <c r="IG427" s="100"/>
      <c r="IH427" s="100"/>
      <c r="II427" s="100"/>
      <c r="IJ427" s="100"/>
      <c r="IK427" s="100"/>
      <c r="IL427" s="100"/>
      <c r="IM427" s="100"/>
      <c r="IN427" s="100"/>
      <c r="IO427" s="100"/>
      <c r="IP427" s="100"/>
      <c r="IQ427" s="100"/>
      <c r="IR427" s="100"/>
      <c r="IS427" s="100"/>
      <c r="IT427" s="100"/>
      <c r="IU427" s="100"/>
      <c r="IV427" s="100"/>
      <c r="IW427" s="100"/>
      <c r="IX427" s="100"/>
      <c r="IY427" s="100"/>
      <c r="IZ427" s="100"/>
      <c r="JA427" s="100"/>
      <c r="JB427" s="100"/>
      <c r="JC427" s="100"/>
      <c r="JD427" s="100"/>
      <c r="JE427" s="100"/>
      <c r="JF427" s="100"/>
      <c r="JG427" s="100"/>
      <c r="JH427" s="100"/>
      <c r="JI427" s="100"/>
      <c r="JJ427" s="100"/>
      <c r="JK427" s="100"/>
      <c r="JL427" s="100"/>
      <c r="JM427" s="100"/>
      <c r="JN427" s="100"/>
      <c r="JO427" s="100"/>
      <c r="JP427" s="100"/>
      <c r="JQ427" s="100"/>
      <c r="JR427" s="100"/>
      <c r="JS427" s="100"/>
      <c r="JT427" s="100"/>
      <c r="JU427" s="100"/>
      <c r="JV427" s="100"/>
      <c r="JW427" s="100"/>
      <c r="JX427" s="100"/>
      <c r="JY427" s="100"/>
      <c r="JZ427" s="100"/>
      <c r="KA427" s="100"/>
      <c r="KB427" s="100"/>
      <c r="KC427" s="100"/>
      <c r="KD427" s="100"/>
      <c r="KE427" s="100"/>
      <c r="KF427" s="100"/>
      <c r="KG427" s="100"/>
      <c r="KH427" s="60"/>
      <c r="KI427" s="60"/>
      <c r="KJ427" s="60"/>
      <c r="KK427" s="60"/>
      <c r="KL427" s="60"/>
      <c r="KM427" s="60"/>
      <c r="KN427" s="60"/>
      <c r="KO427" s="60"/>
      <c r="KP427" s="60"/>
      <c r="KQ427" s="60"/>
      <c r="KR427" s="145"/>
      <c r="KS427" s="145"/>
      <c r="KT427" s="145"/>
      <c r="KU427" s="145"/>
    </row>
    <row r="428" spans="1:307" s="144" customFormat="1" ht="15" customHeight="1" x14ac:dyDescent="0.25">
      <c r="A428" s="61" t="s">
        <v>1642</v>
      </c>
      <c r="B428" s="53" t="s">
        <v>1643</v>
      </c>
      <c r="C428" s="105" t="s">
        <v>944</v>
      </c>
      <c r="D428" s="61" t="s">
        <v>463</v>
      </c>
      <c r="E428" s="61" t="s">
        <v>432</v>
      </c>
      <c r="F428" s="61" t="s">
        <v>420</v>
      </c>
      <c r="G428" s="61" t="s">
        <v>1552</v>
      </c>
      <c r="H428" s="55"/>
      <c r="I428" s="169"/>
      <c r="J428" s="55" t="s">
        <v>967</v>
      </c>
      <c r="K428" s="182" t="s">
        <v>1803</v>
      </c>
      <c r="L428" s="55"/>
      <c r="M428" s="55"/>
      <c r="N428" s="55"/>
      <c r="O428" s="55"/>
      <c r="P428" s="55"/>
      <c r="Q428" s="55"/>
      <c r="R428" s="55"/>
      <c r="S428" s="55"/>
      <c r="T428" s="55"/>
      <c r="U428" s="55"/>
      <c r="V428" s="55"/>
      <c r="W428" s="135"/>
      <c r="X428" s="55"/>
      <c r="Y428" s="55"/>
      <c r="Z428" s="55"/>
      <c r="AA428" s="55"/>
      <c r="AB428" s="55"/>
      <c r="AC428" s="55"/>
      <c r="AD428" s="55"/>
      <c r="AE428" s="165">
        <f>COUNTA(L428:AD428)</f>
        <v>0</v>
      </c>
      <c r="AF428" s="399">
        <f>AE428/VLOOKUP(D428,$AI$13:$AJ$21,2,FALSE)</f>
        <v>0</v>
      </c>
      <c r="AG428" s="61"/>
      <c r="KH428" s="100"/>
      <c r="KI428" s="100"/>
      <c r="KJ428" s="100"/>
      <c r="KK428" s="100"/>
      <c r="KL428" s="100"/>
      <c r="KM428" s="100"/>
      <c r="KN428" s="100"/>
      <c r="KO428" s="100"/>
      <c r="KP428" s="100"/>
      <c r="KQ428" s="100"/>
      <c r="KR428" s="145"/>
      <c r="KS428" s="145"/>
      <c r="KT428" s="145"/>
      <c r="KU428" s="145"/>
    </row>
    <row r="429" spans="1:307" s="145" customFormat="1" ht="15" customHeight="1" x14ac:dyDescent="0.25">
      <c r="A429" s="61" t="s">
        <v>309</v>
      </c>
      <c r="B429" s="53" t="s">
        <v>310</v>
      </c>
      <c r="C429" s="105" t="s">
        <v>944</v>
      </c>
      <c r="D429" s="61" t="s">
        <v>463</v>
      </c>
      <c r="E429" s="61" t="s">
        <v>432</v>
      </c>
      <c r="F429" s="61" t="s">
        <v>420</v>
      </c>
      <c r="G429" s="61" t="s">
        <v>1425</v>
      </c>
      <c r="H429" s="55"/>
      <c r="I429" s="169"/>
      <c r="J429" s="55" t="s">
        <v>967</v>
      </c>
      <c r="K429" s="182" t="s">
        <v>1803</v>
      </c>
      <c r="L429" s="55"/>
      <c r="M429" s="55"/>
      <c r="N429" s="55"/>
      <c r="O429" s="55"/>
      <c r="P429" s="55"/>
      <c r="Q429" s="55"/>
      <c r="R429" s="55"/>
      <c r="S429" s="55"/>
      <c r="T429" s="55"/>
      <c r="U429" s="55"/>
      <c r="V429" s="55"/>
      <c r="W429" s="135"/>
      <c r="X429" s="55"/>
      <c r="Y429" s="55"/>
      <c r="Z429" s="55"/>
      <c r="AA429" s="55"/>
      <c r="AB429" s="55"/>
      <c r="AC429" s="55"/>
      <c r="AD429" s="55"/>
      <c r="AE429" s="165">
        <f>COUNTA(L429:AD429)</f>
        <v>0</v>
      </c>
      <c r="AF429" s="399">
        <f>AE429/VLOOKUP(D429,$AI$13:$AJ$21,2,FALSE)</f>
        <v>0</v>
      </c>
      <c r="AG429" s="61" t="s">
        <v>666</v>
      </c>
      <c r="AH429" s="144"/>
      <c r="AI429" s="144"/>
      <c r="AJ429" s="144"/>
      <c r="AK429" s="144"/>
      <c r="AL429" s="144"/>
      <c r="AM429" s="144"/>
      <c r="AN429" s="144"/>
      <c r="AO429" s="144"/>
      <c r="AP429" s="144"/>
      <c r="AQ429" s="144"/>
      <c r="AR429" s="144"/>
      <c r="AS429" s="144"/>
      <c r="AT429" s="144"/>
      <c r="AU429" s="144"/>
      <c r="AV429" s="144"/>
      <c r="AW429" s="144"/>
      <c r="AX429" s="144"/>
      <c r="AY429" s="144"/>
      <c r="AZ429" s="144"/>
      <c r="BA429" s="144"/>
      <c r="BB429" s="144"/>
      <c r="BC429" s="144"/>
      <c r="BD429" s="144"/>
      <c r="BE429" s="144"/>
      <c r="BF429" s="144"/>
      <c r="BG429" s="144"/>
      <c r="BH429" s="144"/>
      <c r="BI429" s="144"/>
      <c r="BJ429" s="144"/>
      <c r="BK429" s="144"/>
      <c r="BL429" s="144"/>
      <c r="BM429" s="144"/>
      <c r="BN429" s="144"/>
      <c r="BO429" s="144"/>
      <c r="BP429" s="144"/>
      <c r="BQ429" s="144"/>
      <c r="BR429" s="144"/>
      <c r="BS429" s="144"/>
      <c r="BT429" s="144"/>
      <c r="BU429" s="144"/>
      <c r="BV429" s="144"/>
      <c r="BW429" s="144"/>
      <c r="BX429" s="144"/>
      <c r="BY429" s="144"/>
      <c r="BZ429" s="144"/>
      <c r="CA429" s="144"/>
      <c r="CB429" s="144"/>
      <c r="CC429" s="144"/>
      <c r="CD429" s="144"/>
      <c r="CE429" s="144"/>
      <c r="CF429" s="144"/>
      <c r="CG429" s="144"/>
      <c r="CH429" s="144"/>
      <c r="CI429" s="144"/>
      <c r="CJ429" s="144"/>
      <c r="CK429" s="144"/>
      <c r="CL429" s="144"/>
      <c r="CM429" s="144"/>
      <c r="CN429" s="144"/>
      <c r="CO429" s="144"/>
      <c r="CP429" s="144"/>
      <c r="CQ429" s="144"/>
      <c r="CR429" s="144"/>
      <c r="CS429" s="144"/>
      <c r="CT429" s="144"/>
      <c r="CU429" s="144"/>
      <c r="CV429" s="144"/>
      <c r="CW429" s="144"/>
      <c r="CX429" s="144"/>
      <c r="CY429" s="144"/>
      <c r="CZ429" s="144"/>
      <c r="DA429" s="144"/>
      <c r="DB429" s="144"/>
      <c r="DC429" s="144"/>
      <c r="DD429" s="144"/>
      <c r="DE429" s="144"/>
      <c r="DF429" s="144"/>
      <c r="DG429" s="144"/>
      <c r="DH429" s="144"/>
      <c r="DI429" s="144"/>
      <c r="DJ429" s="144"/>
      <c r="DK429" s="144"/>
      <c r="DL429" s="144"/>
      <c r="DM429" s="144"/>
      <c r="DN429" s="144"/>
      <c r="DO429" s="144"/>
      <c r="DP429" s="144"/>
      <c r="DQ429" s="144"/>
      <c r="DR429" s="144"/>
      <c r="DS429" s="144"/>
      <c r="DT429" s="144"/>
      <c r="DU429" s="144"/>
      <c r="DV429" s="144"/>
      <c r="DW429" s="144"/>
      <c r="DX429" s="144"/>
      <c r="DY429" s="144"/>
      <c r="DZ429" s="144"/>
      <c r="EA429" s="144"/>
      <c r="EB429" s="144"/>
      <c r="EC429" s="144"/>
      <c r="ED429" s="144"/>
      <c r="EE429" s="144"/>
      <c r="EF429" s="144"/>
      <c r="EG429" s="144"/>
      <c r="EH429" s="144"/>
      <c r="EI429" s="144"/>
      <c r="EJ429" s="144"/>
      <c r="EK429" s="144"/>
      <c r="EL429" s="144"/>
      <c r="EM429" s="144"/>
      <c r="EN429" s="144"/>
      <c r="EO429" s="144"/>
      <c r="EP429" s="144"/>
      <c r="EQ429" s="144"/>
      <c r="ER429" s="144"/>
      <c r="ES429" s="144"/>
      <c r="ET429" s="144"/>
      <c r="EU429" s="144"/>
      <c r="EV429" s="144"/>
      <c r="EW429" s="144"/>
      <c r="EX429" s="144"/>
      <c r="EY429" s="144"/>
      <c r="EZ429" s="144"/>
      <c r="FA429" s="144"/>
      <c r="FB429" s="144"/>
      <c r="FC429" s="144"/>
      <c r="FD429" s="144"/>
      <c r="FE429" s="144"/>
      <c r="FF429" s="144"/>
      <c r="FG429" s="144"/>
      <c r="FH429" s="144"/>
      <c r="FI429" s="144"/>
      <c r="FJ429" s="144"/>
      <c r="FK429" s="144"/>
      <c r="FL429" s="144"/>
      <c r="FM429" s="144"/>
      <c r="FN429" s="144"/>
      <c r="FO429" s="144"/>
      <c r="FP429" s="144"/>
      <c r="FQ429" s="144"/>
      <c r="FR429" s="144"/>
      <c r="FS429" s="144"/>
      <c r="FT429" s="144"/>
      <c r="FU429" s="144"/>
      <c r="FV429" s="144"/>
      <c r="FW429" s="144"/>
      <c r="FX429" s="144"/>
      <c r="FY429" s="144"/>
      <c r="FZ429" s="144"/>
      <c r="GA429" s="144"/>
      <c r="GB429" s="144"/>
      <c r="GC429" s="144"/>
      <c r="GD429" s="144"/>
      <c r="GE429" s="144"/>
      <c r="GF429" s="144"/>
      <c r="GG429" s="144"/>
      <c r="GH429" s="144"/>
      <c r="GI429" s="144"/>
      <c r="GJ429" s="144"/>
      <c r="GK429" s="144"/>
      <c r="GL429" s="144"/>
      <c r="GM429" s="144"/>
      <c r="GN429" s="144"/>
      <c r="GO429" s="144"/>
      <c r="GP429" s="144"/>
      <c r="GQ429" s="144"/>
      <c r="GR429" s="144"/>
      <c r="GS429" s="144"/>
      <c r="GT429" s="144"/>
      <c r="GU429" s="144"/>
      <c r="GV429" s="144"/>
      <c r="GW429" s="144"/>
      <c r="GX429" s="144"/>
      <c r="GY429" s="144"/>
      <c r="GZ429" s="144"/>
      <c r="HA429" s="144"/>
      <c r="HB429" s="144"/>
      <c r="HC429" s="144"/>
      <c r="HD429" s="144"/>
      <c r="HE429" s="144"/>
      <c r="HF429" s="144"/>
      <c r="HG429" s="144"/>
      <c r="HH429" s="144"/>
      <c r="HI429" s="144"/>
      <c r="HJ429" s="144"/>
      <c r="HK429" s="144"/>
      <c r="HL429" s="144"/>
      <c r="HM429" s="144"/>
      <c r="HN429" s="144"/>
      <c r="HO429" s="144"/>
      <c r="HP429" s="144"/>
      <c r="HQ429" s="144"/>
      <c r="HR429" s="144"/>
      <c r="HS429" s="144"/>
      <c r="HT429" s="144"/>
      <c r="HU429" s="144"/>
      <c r="HV429" s="144"/>
      <c r="HW429" s="144"/>
      <c r="HX429" s="144"/>
      <c r="HY429" s="144"/>
      <c r="HZ429" s="144"/>
      <c r="IA429" s="144"/>
      <c r="IB429" s="144"/>
      <c r="IC429" s="144"/>
      <c r="ID429" s="144"/>
      <c r="IE429" s="144"/>
      <c r="IF429" s="144"/>
      <c r="IG429" s="144"/>
      <c r="IH429" s="144"/>
      <c r="II429" s="144"/>
      <c r="IJ429" s="144"/>
      <c r="IK429" s="144"/>
      <c r="IL429" s="144"/>
      <c r="IM429" s="144"/>
      <c r="IN429" s="144"/>
      <c r="IO429" s="144"/>
      <c r="IP429" s="144"/>
      <c r="IQ429" s="144"/>
      <c r="IR429" s="144"/>
      <c r="IS429" s="144"/>
      <c r="IT429" s="144"/>
      <c r="IU429" s="144"/>
      <c r="IV429" s="144"/>
      <c r="IW429" s="144"/>
      <c r="IX429" s="144"/>
      <c r="IY429" s="144"/>
      <c r="IZ429" s="144"/>
      <c r="JA429" s="144"/>
      <c r="JB429" s="144"/>
      <c r="JC429" s="144"/>
      <c r="JD429" s="144"/>
      <c r="JE429" s="144"/>
      <c r="JF429" s="144"/>
      <c r="JG429" s="144"/>
      <c r="JH429" s="144"/>
      <c r="JI429" s="144"/>
      <c r="JJ429" s="144"/>
      <c r="JK429" s="144"/>
      <c r="JL429" s="144"/>
      <c r="JM429" s="144"/>
      <c r="JN429" s="144"/>
      <c r="JO429" s="144"/>
      <c r="JP429" s="144"/>
      <c r="JQ429" s="144"/>
      <c r="JR429" s="144"/>
      <c r="JS429" s="144"/>
      <c r="JT429" s="144"/>
      <c r="JU429" s="144"/>
      <c r="JV429" s="144"/>
      <c r="JW429" s="144"/>
      <c r="JX429" s="144"/>
      <c r="JY429" s="144"/>
      <c r="JZ429" s="144"/>
      <c r="KA429" s="144"/>
      <c r="KB429" s="144"/>
      <c r="KC429" s="144"/>
      <c r="KD429" s="144"/>
      <c r="KE429" s="144"/>
      <c r="KF429" s="144"/>
      <c r="KG429" s="144"/>
      <c r="KH429" s="100"/>
      <c r="KI429" s="100"/>
      <c r="KJ429" s="100"/>
      <c r="KK429" s="100"/>
      <c r="KL429" s="100"/>
      <c r="KM429" s="100"/>
      <c r="KN429" s="100"/>
      <c r="KO429" s="100"/>
      <c r="KP429" s="100"/>
      <c r="KQ429" s="100"/>
    </row>
    <row r="430" spans="1:307" s="145" customFormat="1" ht="15" customHeight="1" x14ac:dyDescent="0.25">
      <c r="A430" s="61" t="s">
        <v>1566</v>
      </c>
      <c r="B430" s="53" t="s">
        <v>1567</v>
      </c>
      <c r="C430" s="105" t="s">
        <v>944</v>
      </c>
      <c r="D430" s="61" t="s">
        <v>463</v>
      </c>
      <c r="E430" s="61" t="s">
        <v>437</v>
      </c>
      <c r="F430" s="61" t="s">
        <v>420</v>
      </c>
      <c r="G430" s="61" t="s">
        <v>1424</v>
      </c>
      <c r="H430" s="55"/>
      <c r="I430" s="169"/>
      <c r="J430" s="55" t="s">
        <v>967</v>
      </c>
      <c r="K430" s="182" t="s">
        <v>1803</v>
      </c>
      <c r="L430" s="55"/>
      <c r="M430" s="55"/>
      <c r="N430" s="55"/>
      <c r="O430" s="55"/>
      <c r="P430" s="55"/>
      <c r="Q430" s="55"/>
      <c r="R430" s="55"/>
      <c r="S430" s="55"/>
      <c r="T430" s="55"/>
      <c r="U430" s="55"/>
      <c r="V430" s="55"/>
      <c r="W430" s="135"/>
      <c r="X430" s="55"/>
      <c r="Y430" s="55"/>
      <c r="Z430" s="55"/>
      <c r="AA430" s="55"/>
      <c r="AB430" s="55"/>
      <c r="AC430" s="55"/>
      <c r="AD430" s="55"/>
      <c r="AE430" s="165">
        <f>COUNTA(L430:AD430)</f>
        <v>0</v>
      </c>
      <c r="AF430" s="399">
        <f>AE430/VLOOKUP(D430,$AI$13:$AJ$21,2,FALSE)</f>
        <v>0</v>
      </c>
      <c r="AG430" s="61"/>
      <c r="AH430" s="144"/>
      <c r="AI430" s="144"/>
      <c r="AJ430" s="144"/>
      <c r="AK430" s="144"/>
      <c r="AL430" s="144"/>
      <c r="AM430" s="144"/>
      <c r="AN430" s="144"/>
      <c r="AO430" s="144"/>
      <c r="AP430" s="144"/>
      <c r="AQ430" s="144"/>
      <c r="AR430" s="144"/>
      <c r="AS430" s="144"/>
      <c r="AT430" s="144"/>
      <c r="AU430" s="144"/>
      <c r="AV430" s="144"/>
      <c r="AW430" s="144"/>
      <c r="AX430" s="144"/>
      <c r="AY430" s="144"/>
      <c r="AZ430" s="144"/>
      <c r="BA430" s="144"/>
      <c r="BB430" s="144"/>
      <c r="BC430" s="144"/>
      <c r="BD430" s="144"/>
      <c r="BE430" s="144"/>
      <c r="BF430" s="144"/>
      <c r="BG430" s="144"/>
      <c r="BH430" s="144"/>
      <c r="BI430" s="144"/>
      <c r="BJ430" s="144"/>
      <c r="BK430" s="144"/>
      <c r="BL430" s="144"/>
      <c r="BM430" s="144"/>
      <c r="BN430" s="144"/>
      <c r="BO430" s="144"/>
      <c r="BP430" s="144"/>
      <c r="BQ430" s="144"/>
      <c r="BR430" s="144"/>
      <c r="BS430" s="144"/>
      <c r="BT430" s="144"/>
      <c r="BU430" s="144"/>
      <c r="BV430" s="144"/>
      <c r="BW430" s="144"/>
      <c r="BX430" s="144"/>
      <c r="BY430" s="144"/>
      <c r="BZ430" s="144"/>
      <c r="CA430" s="144"/>
      <c r="CB430" s="144"/>
      <c r="CC430" s="144"/>
      <c r="CD430" s="144"/>
      <c r="CE430" s="144"/>
      <c r="CF430" s="144"/>
      <c r="CG430" s="144"/>
      <c r="CH430" s="144"/>
      <c r="CI430" s="144"/>
      <c r="CJ430" s="144"/>
      <c r="CK430" s="144"/>
      <c r="CL430" s="144"/>
      <c r="CM430" s="144"/>
      <c r="CN430" s="144"/>
      <c r="CO430" s="144"/>
      <c r="CP430" s="144"/>
      <c r="CQ430" s="144"/>
      <c r="CR430" s="144"/>
      <c r="CS430" s="144"/>
      <c r="CT430" s="144"/>
      <c r="CU430" s="144"/>
      <c r="CV430" s="144"/>
      <c r="CW430" s="144"/>
      <c r="CX430" s="144"/>
      <c r="CY430" s="144"/>
      <c r="CZ430" s="144"/>
      <c r="DA430" s="144"/>
      <c r="DB430" s="144"/>
      <c r="DC430" s="144"/>
      <c r="DD430" s="144"/>
      <c r="DE430" s="144"/>
      <c r="DF430" s="144"/>
      <c r="DG430" s="144"/>
      <c r="DH430" s="144"/>
      <c r="DI430" s="144"/>
      <c r="DJ430" s="144"/>
      <c r="DK430" s="144"/>
      <c r="DL430" s="144"/>
      <c r="DM430" s="144"/>
      <c r="DN430" s="144"/>
      <c r="DO430" s="144"/>
      <c r="DP430" s="144"/>
      <c r="DQ430" s="144"/>
      <c r="DR430" s="144"/>
      <c r="DS430" s="144"/>
      <c r="DT430" s="144"/>
      <c r="DU430" s="144"/>
      <c r="DV430" s="144"/>
      <c r="DW430" s="144"/>
      <c r="DX430" s="144"/>
      <c r="DY430" s="144"/>
      <c r="DZ430" s="144"/>
      <c r="EA430" s="144"/>
      <c r="EB430" s="144"/>
      <c r="EC430" s="144"/>
      <c r="ED430" s="144"/>
      <c r="EE430" s="144"/>
      <c r="EF430" s="144"/>
      <c r="EG430" s="144"/>
      <c r="EH430" s="144"/>
      <c r="EI430" s="144"/>
      <c r="EJ430" s="144"/>
      <c r="EK430" s="144"/>
      <c r="EL430" s="144"/>
      <c r="EM430" s="144"/>
      <c r="EN430" s="144"/>
      <c r="EO430" s="144"/>
      <c r="EP430" s="144"/>
      <c r="EQ430" s="144"/>
      <c r="ER430" s="144"/>
      <c r="ES430" s="144"/>
      <c r="ET430" s="144"/>
      <c r="EU430" s="144"/>
      <c r="EV430" s="144"/>
      <c r="EW430" s="144"/>
      <c r="EX430" s="144"/>
      <c r="EY430" s="144"/>
      <c r="EZ430" s="144"/>
      <c r="FA430" s="144"/>
      <c r="FB430" s="144"/>
      <c r="FC430" s="144"/>
      <c r="FD430" s="144"/>
      <c r="FE430" s="144"/>
      <c r="FF430" s="144"/>
      <c r="FG430" s="144"/>
      <c r="FH430" s="144"/>
      <c r="FI430" s="144"/>
      <c r="FJ430" s="144"/>
      <c r="FK430" s="144"/>
      <c r="FL430" s="144"/>
      <c r="FM430" s="144"/>
      <c r="FN430" s="144"/>
      <c r="FO430" s="144"/>
      <c r="FP430" s="144"/>
      <c r="FQ430" s="144"/>
      <c r="FR430" s="144"/>
      <c r="FS430" s="144"/>
      <c r="FT430" s="144"/>
      <c r="FU430" s="144"/>
      <c r="FV430" s="144"/>
      <c r="FW430" s="144"/>
      <c r="FX430" s="144"/>
      <c r="FY430" s="144"/>
      <c r="FZ430" s="144"/>
      <c r="GA430" s="144"/>
      <c r="GB430" s="144"/>
      <c r="GC430" s="144"/>
      <c r="GD430" s="144"/>
      <c r="GE430" s="144"/>
      <c r="GF430" s="144"/>
      <c r="GG430" s="144"/>
      <c r="GH430" s="144"/>
      <c r="GI430" s="144"/>
      <c r="GJ430" s="144"/>
      <c r="GK430" s="144"/>
      <c r="GL430" s="144"/>
      <c r="GM430" s="144"/>
      <c r="GN430" s="144"/>
      <c r="GO430" s="144"/>
      <c r="GP430" s="144"/>
      <c r="GQ430" s="144"/>
      <c r="GR430" s="144"/>
      <c r="GS430" s="144"/>
      <c r="GT430" s="144"/>
      <c r="GU430" s="144"/>
      <c r="GV430" s="144"/>
      <c r="GW430" s="144"/>
      <c r="GX430" s="144"/>
      <c r="GY430" s="144"/>
      <c r="GZ430" s="144"/>
      <c r="HA430" s="144"/>
      <c r="HB430" s="144"/>
      <c r="HC430" s="144"/>
      <c r="HD430" s="144"/>
      <c r="HE430" s="144"/>
      <c r="HF430" s="144"/>
      <c r="HG430" s="144"/>
      <c r="HH430" s="144"/>
      <c r="HI430" s="144"/>
      <c r="HJ430" s="144"/>
      <c r="HK430" s="144"/>
      <c r="HL430" s="144"/>
      <c r="HM430" s="144"/>
      <c r="HN430" s="144"/>
      <c r="HO430" s="144"/>
      <c r="HP430" s="144"/>
      <c r="HQ430" s="144"/>
      <c r="HR430" s="144"/>
      <c r="HS430" s="144"/>
      <c r="HT430" s="144"/>
      <c r="HU430" s="144"/>
      <c r="HV430" s="144"/>
      <c r="HW430" s="144"/>
      <c r="HX430" s="144"/>
      <c r="HY430" s="144"/>
      <c r="HZ430" s="144"/>
      <c r="IA430" s="144"/>
      <c r="IB430" s="144"/>
      <c r="IC430" s="144"/>
      <c r="ID430" s="144"/>
      <c r="IE430" s="144"/>
      <c r="IF430" s="144"/>
      <c r="IG430" s="144"/>
      <c r="IH430" s="144"/>
      <c r="II430" s="144"/>
      <c r="IJ430" s="144"/>
      <c r="IK430" s="144"/>
      <c r="IL430" s="144"/>
      <c r="IM430" s="144"/>
      <c r="IN430" s="144"/>
      <c r="IO430" s="144"/>
      <c r="IP430" s="144"/>
      <c r="IQ430" s="144"/>
      <c r="IR430" s="144"/>
      <c r="IS430" s="144"/>
      <c r="IT430" s="144"/>
      <c r="IU430" s="144"/>
      <c r="IV430" s="144"/>
      <c r="IW430" s="144"/>
      <c r="IX430" s="144"/>
      <c r="IY430" s="144"/>
      <c r="IZ430" s="144"/>
      <c r="JA430" s="144"/>
      <c r="JB430" s="144"/>
      <c r="JC430" s="144"/>
      <c r="JD430" s="144"/>
      <c r="JE430" s="144"/>
      <c r="JF430" s="144"/>
      <c r="JG430" s="144"/>
      <c r="JH430" s="144"/>
      <c r="JI430" s="144"/>
      <c r="JJ430" s="144"/>
      <c r="JK430" s="144"/>
      <c r="JL430" s="144"/>
      <c r="JM430" s="144"/>
      <c r="JN430" s="144"/>
      <c r="JO430" s="144"/>
      <c r="JP430" s="144"/>
      <c r="JQ430" s="144"/>
      <c r="JR430" s="144"/>
      <c r="JS430" s="144"/>
      <c r="JT430" s="144"/>
      <c r="JU430" s="144"/>
      <c r="JV430" s="144"/>
      <c r="JW430" s="144"/>
      <c r="JX430" s="144"/>
      <c r="JY430" s="144"/>
      <c r="JZ430" s="144"/>
      <c r="KA430" s="144"/>
      <c r="KB430" s="144"/>
      <c r="KC430" s="144"/>
      <c r="KD430" s="144"/>
      <c r="KE430" s="144"/>
      <c r="KF430" s="144"/>
      <c r="KG430" s="144"/>
      <c r="KH430" s="100"/>
      <c r="KI430" s="100"/>
      <c r="KJ430" s="100"/>
      <c r="KK430" s="100"/>
      <c r="KL430" s="100"/>
      <c r="KM430" s="100"/>
      <c r="KN430" s="100"/>
      <c r="KO430" s="100"/>
      <c r="KP430" s="100"/>
      <c r="KQ430" s="100"/>
      <c r="KR430" s="148"/>
      <c r="KS430" s="148"/>
      <c r="KT430" s="148"/>
      <c r="KU430" s="148"/>
    </row>
    <row r="431" spans="1:307" s="145" customFormat="1" ht="15" customHeight="1" x14ac:dyDescent="0.25">
      <c r="A431" s="61" t="s">
        <v>1671</v>
      </c>
      <c r="B431" s="53" t="s">
        <v>1672</v>
      </c>
      <c r="C431" s="105" t="s">
        <v>944</v>
      </c>
      <c r="D431" s="61" t="s">
        <v>463</v>
      </c>
      <c r="E431" s="61" t="s">
        <v>439</v>
      </c>
      <c r="F431" s="61" t="s">
        <v>420</v>
      </c>
      <c r="G431" s="61" t="s">
        <v>1426</v>
      </c>
      <c r="H431" s="55"/>
      <c r="I431" s="169"/>
      <c r="J431" s="55"/>
      <c r="K431" s="182" t="s">
        <v>1803</v>
      </c>
      <c r="L431" s="55"/>
      <c r="M431" s="55"/>
      <c r="N431" s="55"/>
      <c r="O431" s="55"/>
      <c r="P431" s="55"/>
      <c r="Q431" s="55"/>
      <c r="R431" s="55"/>
      <c r="S431" s="55"/>
      <c r="T431" s="55"/>
      <c r="U431" s="55"/>
      <c r="V431" s="55"/>
      <c r="W431" s="135"/>
      <c r="X431" s="55"/>
      <c r="Y431" s="55"/>
      <c r="Z431" s="55"/>
      <c r="AA431" s="55"/>
      <c r="AB431" s="55"/>
      <c r="AC431" s="55"/>
      <c r="AD431" s="55"/>
      <c r="AE431" s="165">
        <f>COUNTA(L431:AD431)</f>
        <v>0</v>
      </c>
      <c r="AF431" s="399">
        <f>AE431/VLOOKUP(D431,$AI$13:$AJ$21,2,FALSE)</f>
        <v>0</v>
      </c>
      <c r="AG431" s="61"/>
      <c r="AH431" s="144"/>
      <c r="AI431" s="144"/>
      <c r="AJ431" s="144"/>
      <c r="AK431" s="144"/>
      <c r="AL431" s="144"/>
      <c r="AM431" s="144"/>
      <c r="AN431" s="144"/>
      <c r="AO431" s="144"/>
      <c r="AP431" s="144"/>
      <c r="AQ431" s="144"/>
      <c r="AR431" s="144"/>
      <c r="AS431" s="144"/>
      <c r="AT431" s="144"/>
      <c r="AU431" s="144"/>
      <c r="AV431" s="144"/>
      <c r="AW431" s="144"/>
      <c r="AX431" s="144"/>
      <c r="AY431" s="144"/>
      <c r="AZ431" s="144"/>
      <c r="BA431" s="144"/>
      <c r="BB431" s="144"/>
      <c r="BC431" s="144"/>
      <c r="BD431" s="144"/>
      <c r="BE431" s="144"/>
      <c r="BF431" s="144"/>
      <c r="BG431" s="144"/>
      <c r="BH431" s="144"/>
      <c r="BI431" s="144"/>
      <c r="BJ431" s="144"/>
      <c r="BK431" s="144"/>
      <c r="BL431" s="144"/>
      <c r="BM431" s="144"/>
      <c r="BN431" s="144"/>
      <c r="BO431" s="144"/>
      <c r="BP431" s="144"/>
      <c r="BQ431" s="144"/>
      <c r="BR431" s="144"/>
      <c r="BS431" s="144"/>
      <c r="BT431" s="144"/>
      <c r="BU431" s="144"/>
      <c r="BV431" s="144"/>
      <c r="BW431" s="144"/>
      <c r="BX431" s="144"/>
      <c r="BY431" s="144"/>
      <c r="BZ431" s="144"/>
      <c r="CA431" s="144"/>
      <c r="CB431" s="144"/>
      <c r="CC431" s="144"/>
      <c r="CD431" s="144"/>
      <c r="CE431" s="144"/>
      <c r="CF431" s="144"/>
      <c r="CG431" s="144"/>
      <c r="CH431" s="144"/>
      <c r="CI431" s="144"/>
      <c r="CJ431" s="144"/>
      <c r="CK431" s="144"/>
      <c r="CL431" s="144"/>
      <c r="CM431" s="144"/>
      <c r="CN431" s="144"/>
      <c r="CO431" s="144"/>
      <c r="CP431" s="144"/>
      <c r="CQ431" s="144"/>
      <c r="CR431" s="144"/>
      <c r="CS431" s="144"/>
      <c r="CT431" s="144"/>
      <c r="CU431" s="144"/>
      <c r="CV431" s="144"/>
      <c r="CW431" s="144"/>
      <c r="CX431" s="144"/>
      <c r="CY431" s="144"/>
      <c r="CZ431" s="144"/>
      <c r="DA431" s="144"/>
      <c r="DB431" s="144"/>
      <c r="DC431" s="144"/>
      <c r="DD431" s="144"/>
      <c r="DE431" s="144"/>
      <c r="DF431" s="144"/>
      <c r="DG431" s="144"/>
      <c r="DH431" s="144"/>
      <c r="DI431" s="144"/>
      <c r="DJ431" s="144"/>
      <c r="DK431" s="144"/>
      <c r="DL431" s="144"/>
      <c r="DM431" s="144"/>
      <c r="DN431" s="144"/>
      <c r="DO431" s="144"/>
      <c r="DP431" s="144"/>
      <c r="DQ431" s="144"/>
      <c r="DR431" s="144"/>
      <c r="DS431" s="144"/>
      <c r="DT431" s="144"/>
      <c r="DU431" s="144"/>
      <c r="DV431" s="144"/>
      <c r="DW431" s="144"/>
      <c r="DX431" s="144"/>
      <c r="DY431" s="144"/>
      <c r="DZ431" s="144"/>
      <c r="EA431" s="144"/>
      <c r="EB431" s="144"/>
      <c r="EC431" s="144"/>
      <c r="ED431" s="144"/>
      <c r="EE431" s="144"/>
      <c r="EF431" s="144"/>
      <c r="EG431" s="144"/>
      <c r="EH431" s="144"/>
      <c r="EI431" s="144"/>
      <c r="EJ431" s="144"/>
      <c r="EK431" s="144"/>
      <c r="EL431" s="144"/>
      <c r="EM431" s="144"/>
      <c r="EN431" s="144"/>
      <c r="EO431" s="144"/>
      <c r="EP431" s="144"/>
      <c r="EQ431" s="144"/>
      <c r="ER431" s="144"/>
      <c r="ES431" s="144"/>
      <c r="ET431" s="144"/>
      <c r="EU431" s="144"/>
      <c r="EV431" s="144"/>
      <c r="EW431" s="144"/>
      <c r="EX431" s="144"/>
      <c r="EY431" s="144"/>
      <c r="EZ431" s="144"/>
      <c r="FA431" s="144"/>
      <c r="FB431" s="144"/>
      <c r="FC431" s="144"/>
      <c r="FD431" s="144"/>
      <c r="FE431" s="144"/>
      <c r="FF431" s="144"/>
      <c r="FG431" s="144"/>
      <c r="FH431" s="144"/>
      <c r="FI431" s="144"/>
      <c r="FJ431" s="144"/>
      <c r="FK431" s="144"/>
      <c r="FL431" s="144"/>
      <c r="FM431" s="144"/>
      <c r="FN431" s="144"/>
      <c r="FO431" s="144"/>
      <c r="FP431" s="144"/>
      <c r="FQ431" s="144"/>
      <c r="FR431" s="144"/>
      <c r="FS431" s="144"/>
      <c r="FT431" s="144"/>
      <c r="FU431" s="144"/>
      <c r="FV431" s="144"/>
      <c r="FW431" s="144"/>
      <c r="FX431" s="144"/>
      <c r="FY431" s="144"/>
      <c r="FZ431" s="144"/>
      <c r="GA431" s="144"/>
      <c r="GB431" s="144"/>
      <c r="GC431" s="144"/>
      <c r="GD431" s="144"/>
      <c r="GE431" s="144"/>
      <c r="GF431" s="144"/>
      <c r="GG431" s="144"/>
      <c r="GH431" s="144"/>
      <c r="GI431" s="144"/>
      <c r="GJ431" s="144"/>
      <c r="GK431" s="144"/>
      <c r="GL431" s="144"/>
      <c r="GM431" s="144"/>
      <c r="GN431" s="144"/>
      <c r="GO431" s="144"/>
      <c r="GP431" s="144"/>
      <c r="GQ431" s="144"/>
      <c r="GR431" s="144"/>
      <c r="GS431" s="144"/>
      <c r="GT431" s="144"/>
      <c r="GU431" s="144"/>
      <c r="GV431" s="144"/>
      <c r="GW431" s="144"/>
      <c r="GX431" s="144"/>
      <c r="GY431" s="144"/>
      <c r="GZ431" s="144"/>
      <c r="HA431" s="144"/>
      <c r="HB431" s="144"/>
      <c r="HC431" s="144"/>
      <c r="HD431" s="144"/>
      <c r="HE431" s="144"/>
      <c r="HF431" s="144"/>
      <c r="HG431" s="144"/>
      <c r="HH431" s="144"/>
      <c r="HI431" s="144"/>
      <c r="HJ431" s="144"/>
      <c r="HK431" s="144"/>
      <c r="HL431" s="144"/>
      <c r="HM431" s="144"/>
      <c r="HN431" s="144"/>
      <c r="HO431" s="144"/>
      <c r="HP431" s="144"/>
      <c r="HQ431" s="144"/>
      <c r="HR431" s="144"/>
      <c r="HS431" s="144"/>
      <c r="HT431" s="144"/>
      <c r="HU431" s="144"/>
      <c r="HV431" s="144"/>
      <c r="HW431" s="144"/>
      <c r="HX431" s="144"/>
      <c r="HY431" s="144"/>
      <c r="HZ431" s="144"/>
      <c r="IA431" s="144"/>
      <c r="IB431" s="144"/>
      <c r="IC431" s="144"/>
      <c r="ID431" s="144"/>
      <c r="IE431" s="144"/>
      <c r="IF431" s="144"/>
      <c r="IG431" s="144"/>
      <c r="IH431" s="144"/>
      <c r="II431" s="144"/>
      <c r="IJ431" s="144"/>
      <c r="IK431" s="144"/>
      <c r="IL431" s="144"/>
      <c r="IM431" s="144"/>
      <c r="IN431" s="144"/>
      <c r="IO431" s="144"/>
      <c r="IP431" s="144"/>
      <c r="IQ431" s="144"/>
      <c r="IR431" s="144"/>
      <c r="IS431" s="144"/>
      <c r="IT431" s="144"/>
      <c r="IU431" s="144"/>
      <c r="IV431" s="144"/>
      <c r="IW431" s="144"/>
      <c r="IX431" s="144"/>
      <c r="IY431" s="144"/>
      <c r="IZ431" s="144"/>
      <c r="JA431" s="144"/>
      <c r="JB431" s="144"/>
      <c r="JC431" s="144"/>
      <c r="JD431" s="144"/>
      <c r="JE431" s="144"/>
      <c r="JF431" s="144"/>
      <c r="JG431" s="144"/>
      <c r="JH431" s="144"/>
      <c r="JI431" s="144"/>
      <c r="JJ431" s="144"/>
      <c r="JK431" s="144"/>
      <c r="JL431" s="144"/>
      <c r="JM431" s="144"/>
      <c r="JN431" s="144"/>
      <c r="JO431" s="144"/>
      <c r="JP431" s="144"/>
      <c r="JQ431" s="144"/>
      <c r="JR431" s="144"/>
      <c r="JS431" s="144"/>
      <c r="JT431" s="144"/>
      <c r="JU431" s="144"/>
      <c r="JV431" s="144"/>
      <c r="JW431" s="144"/>
      <c r="JX431" s="144"/>
      <c r="JY431" s="144"/>
      <c r="JZ431" s="144"/>
      <c r="KA431" s="144"/>
      <c r="KB431" s="144"/>
      <c r="KC431" s="144"/>
      <c r="KD431" s="144"/>
      <c r="KE431" s="144"/>
      <c r="KF431" s="144"/>
      <c r="KG431" s="144"/>
      <c r="KH431" s="144"/>
      <c r="KI431" s="144"/>
      <c r="KJ431" s="144"/>
      <c r="KK431" s="144"/>
      <c r="KL431" s="144"/>
      <c r="KM431" s="144"/>
      <c r="KN431" s="144"/>
      <c r="KO431" s="144"/>
      <c r="KP431" s="144"/>
      <c r="KQ431" s="144"/>
      <c r="KR431" s="148"/>
      <c r="KS431" s="148"/>
      <c r="KT431" s="148"/>
      <c r="KU431" s="148"/>
    </row>
    <row r="432" spans="1:307" s="145" customFormat="1" ht="15" customHeight="1" x14ac:dyDescent="0.25">
      <c r="A432" s="61" t="s">
        <v>1545</v>
      </c>
      <c r="B432" s="53" t="s">
        <v>1546</v>
      </c>
      <c r="C432" s="105" t="s">
        <v>944</v>
      </c>
      <c r="D432" s="61" t="s">
        <v>463</v>
      </c>
      <c r="E432" s="61" t="s">
        <v>504</v>
      </c>
      <c r="F432" s="61" t="s">
        <v>420</v>
      </c>
      <c r="G432" s="61" t="s">
        <v>1490</v>
      </c>
      <c r="H432" s="55"/>
      <c r="I432" s="169"/>
      <c r="J432" s="55" t="s">
        <v>967</v>
      </c>
      <c r="K432" s="182" t="s">
        <v>1803</v>
      </c>
      <c r="L432" s="55"/>
      <c r="M432" s="55"/>
      <c r="N432" s="55"/>
      <c r="O432" s="55"/>
      <c r="P432" s="55"/>
      <c r="Q432" s="55"/>
      <c r="R432" s="55"/>
      <c r="S432" s="55"/>
      <c r="T432" s="55"/>
      <c r="U432" s="55"/>
      <c r="V432" s="55"/>
      <c r="W432" s="135"/>
      <c r="X432" s="55"/>
      <c r="Y432" s="55"/>
      <c r="Z432" s="55"/>
      <c r="AA432" s="55"/>
      <c r="AB432" s="55"/>
      <c r="AC432" s="55"/>
      <c r="AD432" s="55"/>
      <c r="AE432" s="165">
        <f>COUNTA(L432:AD432)</f>
        <v>0</v>
      </c>
      <c r="AF432" s="399">
        <f>AE432/VLOOKUP(D432,$AI$13:$AJ$21,2,FALSE)</f>
        <v>0</v>
      </c>
      <c r="AG432" s="61"/>
      <c r="AH432" s="144"/>
      <c r="AI432" s="144"/>
      <c r="AJ432" s="144"/>
      <c r="AK432" s="144"/>
      <c r="AL432" s="144"/>
      <c r="AM432" s="144"/>
      <c r="AN432" s="144"/>
      <c r="AO432" s="144"/>
      <c r="AP432" s="144"/>
      <c r="AQ432" s="144"/>
      <c r="AR432" s="144"/>
      <c r="AS432" s="144"/>
      <c r="AT432" s="144"/>
      <c r="AU432" s="144"/>
      <c r="AV432" s="144"/>
      <c r="AW432" s="144"/>
      <c r="AX432" s="144"/>
      <c r="AY432" s="144"/>
      <c r="AZ432" s="144"/>
      <c r="BA432" s="144"/>
      <c r="BB432" s="144"/>
      <c r="BC432" s="144"/>
      <c r="BD432" s="144"/>
      <c r="BE432" s="144"/>
      <c r="BF432" s="144"/>
      <c r="BG432" s="144"/>
      <c r="BH432" s="144"/>
      <c r="BI432" s="144"/>
      <c r="BJ432" s="144"/>
      <c r="BK432" s="144"/>
      <c r="BL432" s="144"/>
      <c r="BM432" s="144"/>
      <c r="BN432" s="144"/>
      <c r="BO432" s="144"/>
      <c r="BP432" s="144"/>
      <c r="BQ432" s="144"/>
      <c r="BR432" s="144"/>
      <c r="BS432" s="144"/>
      <c r="BT432" s="144"/>
      <c r="BU432" s="144"/>
      <c r="BV432" s="144"/>
      <c r="BW432" s="144"/>
      <c r="BX432" s="144"/>
      <c r="BY432" s="144"/>
      <c r="BZ432" s="144"/>
      <c r="CA432" s="144"/>
      <c r="CB432" s="144"/>
      <c r="CC432" s="144"/>
      <c r="CD432" s="144"/>
      <c r="CE432" s="144"/>
      <c r="CF432" s="144"/>
      <c r="CG432" s="144"/>
      <c r="CH432" s="144"/>
      <c r="CI432" s="144"/>
      <c r="CJ432" s="144"/>
      <c r="CK432" s="144"/>
      <c r="CL432" s="144"/>
      <c r="CM432" s="144"/>
      <c r="CN432" s="144"/>
      <c r="CO432" s="144"/>
      <c r="CP432" s="144"/>
      <c r="CQ432" s="144"/>
      <c r="CR432" s="144"/>
      <c r="CS432" s="144"/>
      <c r="CT432" s="144"/>
      <c r="CU432" s="144"/>
      <c r="CV432" s="144"/>
      <c r="CW432" s="144"/>
      <c r="CX432" s="144"/>
      <c r="CY432" s="144"/>
      <c r="CZ432" s="144"/>
      <c r="DA432" s="144"/>
      <c r="DB432" s="144"/>
      <c r="DC432" s="144"/>
      <c r="DD432" s="144"/>
      <c r="DE432" s="144"/>
      <c r="DF432" s="144"/>
      <c r="DG432" s="144"/>
      <c r="DH432" s="144"/>
      <c r="DI432" s="144"/>
      <c r="DJ432" s="144"/>
      <c r="DK432" s="144"/>
      <c r="DL432" s="144"/>
      <c r="DM432" s="144"/>
      <c r="DN432" s="144"/>
      <c r="DO432" s="144"/>
      <c r="DP432" s="144"/>
      <c r="DQ432" s="144"/>
      <c r="DR432" s="144"/>
      <c r="DS432" s="144"/>
      <c r="DT432" s="144"/>
      <c r="DU432" s="144"/>
      <c r="DV432" s="144"/>
      <c r="DW432" s="144"/>
      <c r="DX432" s="144"/>
      <c r="DY432" s="144"/>
      <c r="DZ432" s="144"/>
      <c r="EA432" s="144"/>
      <c r="EB432" s="144"/>
      <c r="EC432" s="144"/>
      <c r="ED432" s="144"/>
      <c r="EE432" s="144"/>
      <c r="EF432" s="144"/>
      <c r="EG432" s="144"/>
      <c r="EH432" s="144"/>
      <c r="EI432" s="144"/>
      <c r="EJ432" s="144"/>
      <c r="EK432" s="144"/>
      <c r="EL432" s="144"/>
      <c r="EM432" s="144"/>
      <c r="EN432" s="144"/>
      <c r="EO432" s="144"/>
      <c r="EP432" s="144"/>
      <c r="EQ432" s="144"/>
      <c r="ER432" s="144"/>
      <c r="ES432" s="144"/>
      <c r="ET432" s="144"/>
      <c r="EU432" s="144"/>
      <c r="EV432" s="144"/>
      <c r="EW432" s="144"/>
      <c r="EX432" s="144"/>
      <c r="EY432" s="144"/>
      <c r="EZ432" s="144"/>
      <c r="FA432" s="144"/>
      <c r="FB432" s="144"/>
      <c r="FC432" s="144"/>
      <c r="FD432" s="144"/>
      <c r="FE432" s="144"/>
      <c r="FF432" s="144"/>
      <c r="FG432" s="144"/>
      <c r="FH432" s="144"/>
      <c r="FI432" s="144"/>
      <c r="FJ432" s="144"/>
      <c r="FK432" s="144"/>
      <c r="FL432" s="144"/>
      <c r="FM432" s="144"/>
      <c r="FN432" s="144"/>
      <c r="FO432" s="144"/>
      <c r="FP432" s="144"/>
      <c r="FQ432" s="144"/>
      <c r="FR432" s="144"/>
      <c r="FS432" s="144"/>
      <c r="FT432" s="144"/>
      <c r="FU432" s="144"/>
      <c r="FV432" s="144"/>
      <c r="FW432" s="144"/>
      <c r="FX432" s="144"/>
      <c r="FY432" s="144"/>
      <c r="FZ432" s="144"/>
      <c r="GA432" s="144"/>
      <c r="GB432" s="144"/>
      <c r="GC432" s="144"/>
      <c r="GD432" s="144"/>
      <c r="GE432" s="144"/>
      <c r="GF432" s="144"/>
      <c r="GG432" s="144"/>
      <c r="GH432" s="144"/>
      <c r="GI432" s="144"/>
      <c r="GJ432" s="144"/>
      <c r="GK432" s="144"/>
      <c r="GL432" s="144"/>
      <c r="GM432" s="144"/>
      <c r="GN432" s="144"/>
      <c r="GO432" s="144"/>
      <c r="GP432" s="144"/>
      <c r="GQ432" s="144"/>
      <c r="GR432" s="144"/>
      <c r="GS432" s="144"/>
      <c r="GT432" s="144"/>
      <c r="GU432" s="144"/>
      <c r="GV432" s="144"/>
      <c r="GW432" s="144"/>
      <c r="GX432" s="144"/>
      <c r="GY432" s="144"/>
      <c r="GZ432" s="144"/>
      <c r="HA432" s="144"/>
      <c r="HB432" s="144"/>
      <c r="HC432" s="144"/>
      <c r="HD432" s="144"/>
      <c r="HE432" s="144"/>
      <c r="HF432" s="144"/>
      <c r="HG432" s="144"/>
      <c r="HH432" s="144"/>
      <c r="HI432" s="144"/>
      <c r="HJ432" s="144"/>
      <c r="HK432" s="144"/>
      <c r="HL432" s="144"/>
      <c r="HM432" s="144"/>
      <c r="HN432" s="144"/>
      <c r="HO432" s="144"/>
      <c r="HP432" s="144"/>
      <c r="HQ432" s="144"/>
      <c r="HR432" s="144"/>
      <c r="HS432" s="144"/>
      <c r="HT432" s="144"/>
      <c r="HU432" s="144"/>
      <c r="HV432" s="144"/>
      <c r="HW432" s="144"/>
      <c r="HX432" s="144"/>
      <c r="HY432" s="144"/>
      <c r="HZ432" s="144"/>
      <c r="IA432" s="144"/>
      <c r="IB432" s="144"/>
      <c r="IC432" s="144"/>
      <c r="ID432" s="144"/>
      <c r="IE432" s="144"/>
      <c r="IF432" s="144"/>
      <c r="IG432" s="144"/>
      <c r="IH432" s="144"/>
      <c r="II432" s="144"/>
      <c r="IJ432" s="144"/>
      <c r="IK432" s="144"/>
      <c r="IL432" s="144"/>
      <c r="IM432" s="144"/>
      <c r="IN432" s="144"/>
      <c r="IO432" s="144"/>
      <c r="IP432" s="144"/>
      <c r="IQ432" s="144"/>
      <c r="IR432" s="144"/>
      <c r="IS432" s="144"/>
      <c r="IT432" s="144"/>
      <c r="IU432" s="144"/>
      <c r="IV432" s="144"/>
      <c r="IW432" s="144"/>
      <c r="IX432" s="144"/>
      <c r="IY432" s="144"/>
      <c r="IZ432" s="144"/>
      <c r="JA432" s="144"/>
      <c r="JB432" s="144"/>
      <c r="JC432" s="144"/>
      <c r="JD432" s="144"/>
      <c r="JE432" s="144"/>
      <c r="JF432" s="144"/>
      <c r="JG432" s="144"/>
      <c r="JH432" s="144"/>
      <c r="JI432" s="144"/>
      <c r="JJ432" s="144"/>
      <c r="JK432" s="144"/>
      <c r="JL432" s="144"/>
      <c r="JM432" s="144"/>
      <c r="JN432" s="144"/>
      <c r="JO432" s="144"/>
      <c r="JP432" s="144"/>
      <c r="JQ432" s="144"/>
      <c r="JR432" s="144"/>
      <c r="JS432" s="144"/>
      <c r="JT432" s="144"/>
      <c r="JU432" s="144"/>
      <c r="JV432" s="144"/>
      <c r="JW432" s="144"/>
      <c r="JX432" s="144"/>
      <c r="JY432" s="144"/>
      <c r="JZ432" s="144"/>
      <c r="KA432" s="144"/>
      <c r="KB432" s="144"/>
      <c r="KC432" s="144"/>
      <c r="KD432" s="144"/>
      <c r="KE432" s="144"/>
      <c r="KF432" s="144"/>
      <c r="KG432" s="144"/>
      <c r="KH432" s="144"/>
      <c r="KI432" s="144"/>
      <c r="KJ432" s="144"/>
      <c r="KK432" s="144"/>
      <c r="KL432" s="144"/>
      <c r="KM432" s="144"/>
      <c r="KN432" s="144"/>
      <c r="KO432" s="144"/>
      <c r="KP432" s="144"/>
      <c r="KQ432" s="144"/>
      <c r="KR432" s="148"/>
      <c r="KS432" s="148"/>
      <c r="KT432" s="148"/>
      <c r="KU432" s="148"/>
    </row>
    <row r="433" spans="1:307" s="145" customFormat="1" ht="15" customHeight="1" x14ac:dyDescent="0.25">
      <c r="A433" s="61" t="s">
        <v>1604</v>
      </c>
      <c r="B433" s="53" t="s">
        <v>1605</v>
      </c>
      <c r="C433" s="105" t="s">
        <v>944</v>
      </c>
      <c r="D433" s="61" t="s">
        <v>463</v>
      </c>
      <c r="E433" s="61" t="s">
        <v>431</v>
      </c>
      <c r="F433" s="61" t="s">
        <v>420</v>
      </c>
      <c r="G433" s="61" t="s">
        <v>1415</v>
      </c>
      <c r="H433" s="55"/>
      <c r="I433" s="169"/>
      <c r="J433" s="55" t="s">
        <v>967</v>
      </c>
      <c r="K433" s="182" t="s">
        <v>1803</v>
      </c>
      <c r="L433" s="55"/>
      <c r="M433" s="55"/>
      <c r="N433" s="55"/>
      <c r="O433" s="55"/>
      <c r="P433" s="55"/>
      <c r="Q433" s="55"/>
      <c r="R433" s="55"/>
      <c r="S433" s="55"/>
      <c r="T433" s="55"/>
      <c r="U433" s="55"/>
      <c r="V433" s="55"/>
      <c r="W433" s="135"/>
      <c r="X433" s="55"/>
      <c r="Y433" s="55"/>
      <c r="Z433" s="55"/>
      <c r="AA433" s="55"/>
      <c r="AB433" s="55"/>
      <c r="AC433" s="55"/>
      <c r="AD433" s="55"/>
      <c r="AE433" s="165">
        <f>COUNTA(L433:AD433)</f>
        <v>0</v>
      </c>
      <c r="AF433" s="399">
        <f>AE433/VLOOKUP(D433,$AI$13:$AJ$21,2,FALSE)</f>
        <v>0</v>
      </c>
      <c r="AG433" s="61"/>
      <c r="AH433" s="144"/>
      <c r="AI433" s="144"/>
      <c r="AJ433" s="144"/>
      <c r="AK433" s="144"/>
      <c r="AL433" s="144"/>
      <c r="AM433" s="144"/>
      <c r="AN433" s="144"/>
      <c r="AO433" s="144"/>
      <c r="AP433" s="144"/>
      <c r="AQ433" s="144"/>
      <c r="AR433" s="144"/>
      <c r="AS433" s="144"/>
      <c r="AT433" s="144"/>
      <c r="AU433" s="144"/>
      <c r="AV433" s="144"/>
      <c r="AW433" s="144"/>
      <c r="AX433" s="144"/>
      <c r="AY433" s="144"/>
      <c r="AZ433" s="144"/>
      <c r="BA433" s="144"/>
      <c r="BB433" s="144"/>
      <c r="BC433" s="144"/>
      <c r="BD433" s="144"/>
      <c r="BE433" s="144"/>
      <c r="BF433" s="144"/>
      <c r="BG433" s="144"/>
      <c r="BH433" s="144"/>
      <c r="BI433" s="144"/>
      <c r="BJ433" s="144"/>
      <c r="BK433" s="144"/>
      <c r="BL433" s="144"/>
      <c r="BM433" s="144"/>
      <c r="BN433" s="144"/>
      <c r="BO433" s="144"/>
      <c r="BP433" s="144"/>
      <c r="BQ433" s="144"/>
      <c r="BR433" s="144"/>
      <c r="BS433" s="144"/>
      <c r="BT433" s="144"/>
      <c r="BU433" s="144"/>
      <c r="BV433" s="144"/>
      <c r="BW433" s="144"/>
      <c r="BX433" s="144"/>
      <c r="BY433" s="144"/>
      <c r="BZ433" s="144"/>
      <c r="CA433" s="144"/>
      <c r="CB433" s="144"/>
      <c r="CC433" s="144"/>
      <c r="CD433" s="144"/>
      <c r="CE433" s="144"/>
      <c r="CF433" s="144"/>
      <c r="CG433" s="144"/>
      <c r="CH433" s="144"/>
      <c r="CI433" s="144"/>
      <c r="CJ433" s="144"/>
      <c r="CK433" s="144"/>
      <c r="CL433" s="144"/>
      <c r="CM433" s="144"/>
      <c r="CN433" s="144"/>
      <c r="CO433" s="144"/>
      <c r="CP433" s="144"/>
      <c r="CQ433" s="144"/>
      <c r="CR433" s="144"/>
      <c r="CS433" s="144"/>
      <c r="CT433" s="144"/>
      <c r="CU433" s="144"/>
      <c r="CV433" s="144"/>
      <c r="CW433" s="144"/>
      <c r="CX433" s="144"/>
      <c r="CY433" s="144"/>
      <c r="CZ433" s="144"/>
      <c r="DA433" s="144"/>
      <c r="DB433" s="144"/>
      <c r="DC433" s="144"/>
      <c r="DD433" s="144"/>
      <c r="DE433" s="144"/>
      <c r="DF433" s="144"/>
      <c r="DG433" s="144"/>
      <c r="DH433" s="144"/>
      <c r="DI433" s="144"/>
      <c r="DJ433" s="144"/>
      <c r="DK433" s="144"/>
      <c r="DL433" s="144"/>
      <c r="DM433" s="144"/>
      <c r="DN433" s="144"/>
      <c r="DO433" s="144"/>
      <c r="DP433" s="144"/>
      <c r="DQ433" s="144"/>
      <c r="DR433" s="144"/>
      <c r="DS433" s="144"/>
      <c r="DT433" s="144"/>
      <c r="DU433" s="144"/>
      <c r="DV433" s="144"/>
      <c r="DW433" s="144"/>
      <c r="DX433" s="144"/>
      <c r="DY433" s="144"/>
      <c r="DZ433" s="144"/>
      <c r="EA433" s="144"/>
      <c r="EB433" s="144"/>
      <c r="EC433" s="144"/>
      <c r="ED433" s="144"/>
      <c r="EE433" s="144"/>
      <c r="EF433" s="144"/>
      <c r="EG433" s="144"/>
      <c r="EH433" s="144"/>
      <c r="EI433" s="144"/>
      <c r="EJ433" s="144"/>
      <c r="EK433" s="144"/>
      <c r="EL433" s="144"/>
      <c r="EM433" s="144"/>
      <c r="EN433" s="144"/>
      <c r="EO433" s="144"/>
      <c r="EP433" s="144"/>
      <c r="EQ433" s="144"/>
      <c r="ER433" s="144"/>
      <c r="ES433" s="144"/>
      <c r="ET433" s="144"/>
      <c r="EU433" s="144"/>
      <c r="EV433" s="144"/>
      <c r="EW433" s="144"/>
      <c r="EX433" s="144"/>
      <c r="EY433" s="144"/>
      <c r="EZ433" s="144"/>
      <c r="FA433" s="144"/>
      <c r="FB433" s="144"/>
      <c r="FC433" s="144"/>
      <c r="FD433" s="144"/>
      <c r="FE433" s="144"/>
      <c r="FF433" s="144"/>
      <c r="FG433" s="144"/>
      <c r="FH433" s="144"/>
      <c r="FI433" s="144"/>
      <c r="FJ433" s="144"/>
      <c r="FK433" s="144"/>
      <c r="FL433" s="144"/>
      <c r="FM433" s="144"/>
      <c r="FN433" s="144"/>
      <c r="FO433" s="144"/>
      <c r="FP433" s="144"/>
      <c r="FQ433" s="144"/>
      <c r="FR433" s="144"/>
      <c r="FS433" s="144"/>
      <c r="FT433" s="144"/>
      <c r="FU433" s="144"/>
      <c r="FV433" s="144"/>
      <c r="FW433" s="144"/>
      <c r="FX433" s="144"/>
      <c r="FY433" s="144"/>
      <c r="FZ433" s="144"/>
      <c r="GA433" s="144"/>
      <c r="GB433" s="144"/>
      <c r="GC433" s="144"/>
      <c r="GD433" s="144"/>
      <c r="GE433" s="144"/>
      <c r="GF433" s="144"/>
      <c r="GG433" s="144"/>
      <c r="GH433" s="144"/>
      <c r="GI433" s="144"/>
      <c r="GJ433" s="144"/>
      <c r="GK433" s="144"/>
      <c r="GL433" s="144"/>
      <c r="GM433" s="144"/>
      <c r="GN433" s="144"/>
      <c r="GO433" s="144"/>
      <c r="GP433" s="144"/>
      <c r="GQ433" s="144"/>
      <c r="GR433" s="144"/>
      <c r="GS433" s="144"/>
      <c r="GT433" s="144"/>
      <c r="GU433" s="144"/>
      <c r="GV433" s="144"/>
      <c r="GW433" s="144"/>
      <c r="GX433" s="144"/>
      <c r="GY433" s="144"/>
      <c r="GZ433" s="144"/>
      <c r="HA433" s="144"/>
      <c r="HB433" s="144"/>
      <c r="HC433" s="144"/>
      <c r="HD433" s="144"/>
      <c r="HE433" s="144"/>
      <c r="HF433" s="144"/>
      <c r="HG433" s="144"/>
      <c r="HH433" s="144"/>
      <c r="HI433" s="144"/>
      <c r="HJ433" s="144"/>
      <c r="HK433" s="144"/>
      <c r="HL433" s="144"/>
      <c r="HM433" s="144"/>
      <c r="HN433" s="144"/>
      <c r="HO433" s="144"/>
      <c r="HP433" s="144"/>
      <c r="HQ433" s="144"/>
      <c r="HR433" s="144"/>
      <c r="HS433" s="144"/>
      <c r="HT433" s="144"/>
      <c r="HU433" s="144"/>
      <c r="HV433" s="144"/>
      <c r="HW433" s="144"/>
      <c r="HX433" s="144"/>
      <c r="HY433" s="144"/>
      <c r="HZ433" s="144"/>
      <c r="IA433" s="144"/>
      <c r="IB433" s="144"/>
      <c r="IC433" s="144"/>
      <c r="ID433" s="144"/>
      <c r="IE433" s="144"/>
      <c r="IF433" s="144"/>
      <c r="IG433" s="144"/>
      <c r="IH433" s="144"/>
      <c r="II433" s="144"/>
      <c r="IJ433" s="144"/>
      <c r="IK433" s="144"/>
      <c r="IL433" s="144"/>
      <c r="IM433" s="144"/>
      <c r="IN433" s="144"/>
      <c r="IO433" s="144"/>
      <c r="IP433" s="144"/>
      <c r="IQ433" s="144"/>
      <c r="IR433" s="144"/>
      <c r="IS433" s="144"/>
      <c r="IT433" s="144"/>
      <c r="IU433" s="144"/>
      <c r="IV433" s="144"/>
      <c r="IW433" s="144"/>
      <c r="IX433" s="144"/>
      <c r="IY433" s="144"/>
      <c r="IZ433" s="144"/>
      <c r="JA433" s="144"/>
      <c r="JB433" s="144"/>
      <c r="JC433" s="144"/>
      <c r="JD433" s="144"/>
      <c r="JE433" s="144"/>
      <c r="JF433" s="144"/>
      <c r="JG433" s="144"/>
      <c r="JH433" s="144"/>
      <c r="JI433" s="144"/>
      <c r="JJ433" s="144"/>
      <c r="JK433" s="144"/>
      <c r="JL433" s="144"/>
      <c r="JM433" s="144"/>
      <c r="JN433" s="144"/>
      <c r="JO433" s="144"/>
      <c r="JP433" s="144"/>
      <c r="JQ433" s="144"/>
      <c r="JR433" s="144"/>
      <c r="JS433" s="144"/>
      <c r="JT433" s="144"/>
      <c r="JU433" s="144"/>
      <c r="JV433" s="144"/>
      <c r="JW433" s="144"/>
      <c r="JX433" s="144"/>
      <c r="JY433" s="144"/>
      <c r="JZ433" s="144"/>
      <c r="KA433" s="144"/>
      <c r="KB433" s="144"/>
      <c r="KC433" s="144"/>
      <c r="KD433" s="144"/>
      <c r="KE433" s="144"/>
      <c r="KF433" s="144"/>
      <c r="KG433" s="144"/>
      <c r="KH433" s="144"/>
      <c r="KI433" s="144"/>
      <c r="KJ433" s="144"/>
      <c r="KK433" s="144"/>
      <c r="KL433" s="144"/>
      <c r="KM433" s="144"/>
      <c r="KN433" s="144"/>
      <c r="KO433" s="144"/>
      <c r="KP433" s="144"/>
      <c r="KQ433" s="144"/>
      <c r="KR433" s="148"/>
      <c r="KS433" s="148"/>
      <c r="KT433" s="148"/>
      <c r="KU433" s="148"/>
    </row>
    <row r="434" spans="1:307" s="145" customFormat="1" ht="15" customHeight="1" x14ac:dyDescent="0.25">
      <c r="A434" s="61" t="s">
        <v>1596</v>
      </c>
      <c r="B434" s="53" t="s">
        <v>1597</v>
      </c>
      <c r="C434" s="105" t="s">
        <v>944</v>
      </c>
      <c r="D434" s="61" t="s">
        <v>463</v>
      </c>
      <c r="E434" s="61" t="s">
        <v>431</v>
      </c>
      <c r="F434" s="61" t="s">
        <v>420</v>
      </c>
      <c r="G434" s="61" t="s">
        <v>1415</v>
      </c>
      <c r="H434" s="55"/>
      <c r="I434" s="169"/>
      <c r="J434" s="55" t="s">
        <v>967</v>
      </c>
      <c r="K434" s="182" t="s">
        <v>1803</v>
      </c>
      <c r="L434" s="55"/>
      <c r="M434" s="55"/>
      <c r="N434" s="55"/>
      <c r="O434" s="55"/>
      <c r="P434" s="55"/>
      <c r="Q434" s="55"/>
      <c r="R434" s="55"/>
      <c r="S434" s="55"/>
      <c r="T434" s="55"/>
      <c r="U434" s="55"/>
      <c r="V434" s="55"/>
      <c r="W434" s="135"/>
      <c r="X434" s="55"/>
      <c r="Y434" s="55"/>
      <c r="Z434" s="55"/>
      <c r="AA434" s="55"/>
      <c r="AB434" s="55"/>
      <c r="AC434" s="55"/>
      <c r="AD434" s="55"/>
      <c r="AE434" s="165">
        <f>COUNTA(L434:AD434)</f>
        <v>0</v>
      </c>
      <c r="AF434" s="399">
        <f>AE434/VLOOKUP(D434,$AI$13:$AJ$21,2,FALSE)</f>
        <v>0</v>
      </c>
      <c r="AG434" s="61"/>
      <c r="AH434" s="65"/>
      <c r="AI434" s="65"/>
      <c r="AJ434" s="65"/>
      <c r="AK434" s="65"/>
      <c r="AL434" s="65"/>
      <c r="AM434" s="65"/>
      <c r="AN434" s="65"/>
      <c r="AO434" s="65"/>
      <c r="AP434" s="65"/>
      <c r="AQ434" s="65"/>
      <c r="AR434" s="65"/>
      <c r="AS434" s="65"/>
      <c r="AT434" s="65"/>
      <c r="AU434" s="65"/>
      <c r="AV434" s="65"/>
      <c r="AW434" s="65"/>
      <c r="AX434" s="65"/>
      <c r="AY434" s="65"/>
      <c r="AZ434" s="65"/>
      <c r="BA434" s="65"/>
      <c r="BB434" s="65"/>
      <c r="BC434" s="65"/>
      <c r="BD434" s="65"/>
      <c r="BE434" s="65"/>
      <c r="BF434" s="65"/>
      <c r="BG434" s="65"/>
      <c r="BH434" s="65"/>
      <c r="BI434" s="65"/>
      <c r="BJ434" s="65"/>
      <c r="BK434" s="65"/>
      <c r="BL434" s="65"/>
      <c r="BM434" s="65"/>
      <c r="BN434" s="65"/>
      <c r="BO434" s="65"/>
      <c r="BP434" s="65"/>
      <c r="BQ434" s="65"/>
      <c r="BR434" s="65"/>
      <c r="BS434" s="65"/>
      <c r="BT434" s="65"/>
      <c r="BU434" s="65"/>
      <c r="BV434" s="65"/>
      <c r="BW434" s="65"/>
      <c r="BX434" s="65"/>
      <c r="BY434" s="65"/>
      <c r="BZ434" s="65"/>
      <c r="CA434" s="65"/>
      <c r="CB434" s="65"/>
      <c r="CC434" s="65"/>
      <c r="CD434" s="65"/>
      <c r="CE434" s="65"/>
      <c r="CF434" s="65"/>
      <c r="CG434" s="65"/>
      <c r="CH434" s="65"/>
      <c r="CI434" s="65"/>
      <c r="CJ434" s="65"/>
      <c r="CK434" s="65"/>
      <c r="CL434" s="65"/>
      <c r="CM434" s="65"/>
      <c r="CN434" s="65"/>
      <c r="CO434" s="65"/>
      <c r="CP434" s="65"/>
      <c r="CQ434" s="65"/>
      <c r="CR434" s="65"/>
      <c r="CS434" s="65"/>
      <c r="CT434" s="65"/>
      <c r="CU434" s="65"/>
      <c r="CV434" s="65"/>
      <c r="CW434" s="65"/>
      <c r="CX434" s="65"/>
      <c r="CY434" s="65"/>
      <c r="CZ434" s="65"/>
      <c r="DA434" s="65"/>
      <c r="DB434" s="65"/>
      <c r="DC434" s="65"/>
      <c r="DD434" s="65"/>
      <c r="DE434" s="65"/>
      <c r="DF434" s="65"/>
      <c r="DG434" s="65"/>
      <c r="DH434" s="65"/>
      <c r="DI434" s="65"/>
      <c r="DJ434" s="65"/>
      <c r="DK434" s="65"/>
      <c r="DL434" s="65"/>
      <c r="DM434" s="65"/>
      <c r="DN434" s="65"/>
      <c r="DO434" s="65"/>
      <c r="DP434" s="65"/>
      <c r="DQ434" s="65"/>
      <c r="DR434" s="65"/>
      <c r="DS434" s="65"/>
      <c r="DT434" s="65"/>
      <c r="DU434" s="65"/>
      <c r="DV434" s="65"/>
      <c r="DW434" s="65"/>
      <c r="DX434" s="65"/>
      <c r="DY434" s="65"/>
      <c r="DZ434" s="65"/>
      <c r="EA434" s="65"/>
      <c r="EB434" s="65"/>
      <c r="EC434" s="65"/>
      <c r="ED434" s="65"/>
      <c r="EE434" s="65"/>
      <c r="EF434" s="65"/>
      <c r="EG434" s="65"/>
      <c r="EH434" s="65"/>
      <c r="EI434" s="65"/>
      <c r="EJ434" s="65"/>
      <c r="EK434" s="65"/>
      <c r="EL434" s="65"/>
      <c r="EM434" s="65"/>
      <c r="EN434" s="65"/>
      <c r="EO434" s="65"/>
      <c r="EP434" s="65"/>
      <c r="EQ434" s="65"/>
      <c r="ER434" s="65"/>
      <c r="ES434" s="65"/>
      <c r="ET434" s="65"/>
      <c r="EU434" s="65"/>
      <c r="EV434" s="65"/>
      <c r="EW434" s="65"/>
      <c r="EX434" s="65"/>
      <c r="EY434" s="65"/>
      <c r="EZ434" s="65"/>
      <c r="FA434" s="65"/>
      <c r="FB434" s="65"/>
      <c r="FC434" s="65"/>
      <c r="FD434" s="65"/>
      <c r="FE434" s="65"/>
      <c r="FF434" s="65"/>
      <c r="FG434" s="65"/>
      <c r="FH434" s="65"/>
      <c r="FI434" s="65"/>
      <c r="FJ434" s="65"/>
      <c r="FK434" s="65"/>
      <c r="FL434" s="65"/>
      <c r="FM434" s="65"/>
      <c r="FN434" s="65"/>
      <c r="FO434" s="65"/>
      <c r="FP434" s="65"/>
      <c r="FQ434" s="65"/>
      <c r="FR434" s="65"/>
      <c r="FS434" s="65"/>
      <c r="FT434" s="65"/>
      <c r="FU434" s="65"/>
      <c r="FV434" s="65"/>
      <c r="FW434" s="65"/>
      <c r="FX434" s="65"/>
      <c r="FY434" s="65"/>
      <c r="FZ434" s="65"/>
      <c r="GA434" s="65"/>
      <c r="GB434" s="65"/>
      <c r="GC434" s="65"/>
      <c r="GD434" s="65"/>
      <c r="GE434" s="65"/>
      <c r="GF434" s="65"/>
      <c r="GG434" s="65"/>
      <c r="GH434" s="65"/>
      <c r="GI434" s="65"/>
      <c r="GJ434" s="65"/>
      <c r="GK434" s="65"/>
      <c r="GL434" s="65"/>
      <c r="GM434" s="65"/>
      <c r="GN434" s="65"/>
      <c r="GO434" s="65"/>
      <c r="GP434" s="65"/>
      <c r="GQ434" s="65"/>
      <c r="GR434" s="65"/>
      <c r="GS434" s="65"/>
      <c r="GT434" s="65"/>
      <c r="GU434" s="65"/>
      <c r="GV434" s="65"/>
      <c r="GW434" s="65"/>
      <c r="GX434" s="65"/>
      <c r="GY434" s="65"/>
      <c r="GZ434" s="65"/>
      <c r="HA434" s="65"/>
      <c r="HB434" s="65"/>
      <c r="HC434" s="65"/>
      <c r="HD434" s="65"/>
      <c r="HE434" s="65"/>
      <c r="HF434" s="65"/>
      <c r="HG434" s="65"/>
      <c r="HH434" s="65"/>
      <c r="HI434" s="65"/>
      <c r="HJ434" s="65"/>
      <c r="HK434" s="65"/>
      <c r="HL434" s="65"/>
      <c r="HM434" s="65"/>
      <c r="HN434" s="65"/>
      <c r="HO434" s="65"/>
      <c r="HP434" s="65"/>
      <c r="HQ434" s="65"/>
      <c r="HR434" s="65"/>
      <c r="HS434" s="65"/>
      <c r="HT434" s="65"/>
      <c r="HU434" s="65"/>
      <c r="HV434" s="65"/>
      <c r="HW434" s="65"/>
      <c r="HX434" s="65"/>
      <c r="HY434" s="65"/>
      <c r="HZ434" s="65"/>
      <c r="IA434" s="65"/>
      <c r="IB434" s="65"/>
      <c r="IC434" s="65"/>
      <c r="ID434" s="65"/>
      <c r="IE434" s="65"/>
      <c r="IF434" s="65"/>
      <c r="IG434" s="65"/>
      <c r="IH434" s="65"/>
      <c r="II434" s="65"/>
      <c r="IJ434" s="65"/>
      <c r="IK434" s="65"/>
      <c r="IL434" s="65"/>
      <c r="IM434" s="65"/>
      <c r="IN434" s="65"/>
      <c r="IO434" s="65"/>
      <c r="IP434" s="65"/>
      <c r="IQ434" s="65"/>
      <c r="IR434" s="65"/>
      <c r="IS434" s="65"/>
      <c r="IT434" s="65"/>
      <c r="IU434" s="65"/>
      <c r="IV434" s="65"/>
      <c r="IW434" s="65"/>
      <c r="IX434" s="65"/>
      <c r="IY434" s="65"/>
      <c r="IZ434" s="65"/>
      <c r="JA434" s="65"/>
      <c r="JB434" s="65"/>
      <c r="JC434" s="65"/>
      <c r="JD434" s="65"/>
      <c r="JE434" s="65"/>
      <c r="JF434" s="65"/>
      <c r="JG434" s="65"/>
      <c r="JH434" s="65"/>
      <c r="JI434" s="65"/>
      <c r="JJ434" s="65"/>
      <c r="JK434" s="65"/>
      <c r="JL434" s="65"/>
      <c r="JM434" s="65"/>
      <c r="JN434" s="65"/>
      <c r="JO434" s="65"/>
      <c r="JP434" s="65"/>
      <c r="JQ434" s="65"/>
      <c r="JR434" s="65"/>
      <c r="JS434" s="65"/>
      <c r="JT434" s="65"/>
      <c r="JU434" s="65"/>
      <c r="JV434" s="65"/>
      <c r="JW434" s="65"/>
      <c r="JX434" s="65"/>
      <c r="JY434" s="65"/>
      <c r="JZ434" s="65"/>
      <c r="KA434" s="65"/>
      <c r="KB434" s="65"/>
      <c r="KC434" s="65"/>
      <c r="KD434" s="65"/>
      <c r="KE434" s="65"/>
      <c r="KF434" s="65"/>
      <c r="KG434" s="65"/>
      <c r="KH434" s="100"/>
      <c r="KI434" s="100"/>
      <c r="KJ434" s="100"/>
      <c r="KK434" s="100"/>
      <c r="KL434" s="100"/>
      <c r="KM434" s="100"/>
      <c r="KN434" s="100"/>
      <c r="KO434" s="100"/>
      <c r="KP434" s="100"/>
      <c r="KQ434" s="100"/>
      <c r="KR434" s="144"/>
      <c r="KS434" s="144"/>
      <c r="KT434" s="144"/>
      <c r="KU434" s="144"/>
    </row>
    <row r="435" spans="1:307" s="145" customFormat="1" ht="15" customHeight="1" x14ac:dyDescent="0.25">
      <c r="A435" s="61" t="s">
        <v>1580</v>
      </c>
      <c r="B435" s="53" t="s">
        <v>1606</v>
      </c>
      <c r="C435" s="105" t="s">
        <v>944</v>
      </c>
      <c r="D435" s="61" t="s">
        <v>463</v>
      </c>
      <c r="E435" s="61" t="s">
        <v>431</v>
      </c>
      <c r="F435" s="61" t="s">
        <v>420</v>
      </c>
      <c r="G435" s="61" t="s">
        <v>1415</v>
      </c>
      <c r="H435" s="55"/>
      <c r="I435" s="169"/>
      <c r="J435" s="55" t="s">
        <v>967</v>
      </c>
      <c r="K435" s="182" t="s">
        <v>1803</v>
      </c>
      <c r="L435" s="55"/>
      <c r="M435" s="55"/>
      <c r="N435" s="55"/>
      <c r="O435" s="55"/>
      <c r="P435" s="55"/>
      <c r="Q435" s="55"/>
      <c r="R435" s="55"/>
      <c r="S435" s="55"/>
      <c r="T435" s="55"/>
      <c r="U435" s="55"/>
      <c r="V435" s="55"/>
      <c r="W435" s="135"/>
      <c r="X435" s="55"/>
      <c r="Y435" s="55"/>
      <c r="Z435" s="55"/>
      <c r="AA435" s="55"/>
      <c r="AB435" s="55"/>
      <c r="AC435" s="55"/>
      <c r="AD435" s="55"/>
      <c r="AE435" s="165">
        <f>COUNTA(L435:AD435)</f>
        <v>0</v>
      </c>
      <c r="AF435" s="399">
        <f>AE435/VLOOKUP(D435,$AI$13:$AJ$21,2,FALSE)</f>
        <v>0</v>
      </c>
      <c r="AG435" s="61"/>
      <c r="AH435" s="100"/>
      <c r="AI435" s="100"/>
      <c r="AJ435" s="100"/>
      <c r="AK435" s="100"/>
      <c r="AL435" s="100"/>
      <c r="AM435" s="100"/>
      <c r="AN435" s="100"/>
      <c r="AO435" s="100"/>
      <c r="AP435" s="100"/>
      <c r="AQ435" s="100"/>
      <c r="AR435" s="100"/>
      <c r="AS435" s="100"/>
      <c r="AT435" s="100"/>
      <c r="AU435" s="100"/>
      <c r="AV435" s="100"/>
      <c r="AW435" s="100"/>
      <c r="AX435" s="100"/>
      <c r="AY435" s="100"/>
      <c r="AZ435" s="100"/>
      <c r="BA435" s="100"/>
      <c r="BB435" s="100"/>
      <c r="BC435" s="100"/>
      <c r="BD435" s="100"/>
      <c r="BE435" s="100"/>
      <c r="BF435" s="100"/>
      <c r="BG435" s="100"/>
      <c r="BH435" s="100"/>
      <c r="BI435" s="100"/>
      <c r="BJ435" s="100"/>
      <c r="BK435" s="100"/>
      <c r="BL435" s="100"/>
      <c r="BM435" s="100"/>
      <c r="BN435" s="100"/>
      <c r="BO435" s="100"/>
      <c r="BP435" s="100"/>
      <c r="BQ435" s="100"/>
      <c r="BR435" s="100"/>
      <c r="BS435" s="100"/>
      <c r="BT435" s="100"/>
      <c r="BU435" s="100"/>
      <c r="BV435" s="100"/>
      <c r="BW435" s="100"/>
      <c r="BX435" s="100"/>
      <c r="BY435" s="100"/>
      <c r="BZ435" s="100"/>
      <c r="CA435" s="100"/>
      <c r="CB435" s="100"/>
      <c r="CC435" s="100"/>
      <c r="CD435" s="100"/>
      <c r="CE435" s="100"/>
      <c r="CF435" s="100"/>
      <c r="CG435" s="100"/>
      <c r="CH435" s="100"/>
      <c r="CI435" s="100"/>
      <c r="CJ435" s="100"/>
      <c r="CK435" s="100"/>
      <c r="CL435" s="100"/>
      <c r="CM435" s="100"/>
      <c r="CN435" s="100"/>
      <c r="CO435" s="100"/>
      <c r="CP435" s="100"/>
      <c r="CQ435" s="100"/>
      <c r="CR435" s="100"/>
      <c r="CS435" s="100"/>
      <c r="CT435" s="100"/>
      <c r="CU435" s="100"/>
      <c r="CV435" s="100"/>
      <c r="CW435" s="100"/>
      <c r="CX435" s="100"/>
      <c r="CY435" s="100"/>
      <c r="CZ435" s="100"/>
      <c r="DA435" s="100"/>
      <c r="DB435" s="100"/>
      <c r="DC435" s="100"/>
      <c r="DD435" s="100"/>
      <c r="DE435" s="100"/>
      <c r="DF435" s="100"/>
      <c r="DG435" s="100"/>
      <c r="DH435" s="100"/>
      <c r="DI435" s="100"/>
      <c r="DJ435" s="100"/>
      <c r="DK435" s="100"/>
      <c r="DL435" s="100"/>
      <c r="DM435" s="100"/>
      <c r="DN435" s="100"/>
      <c r="DO435" s="100"/>
      <c r="DP435" s="100"/>
      <c r="DQ435" s="100"/>
      <c r="DR435" s="100"/>
      <c r="DS435" s="100"/>
      <c r="DT435" s="100"/>
      <c r="DU435" s="100"/>
      <c r="DV435" s="100"/>
      <c r="DW435" s="100"/>
      <c r="DX435" s="100"/>
      <c r="DY435" s="100"/>
      <c r="DZ435" s="100"/>
      <c r="EA435" s="100"/>
      <c r="EB435" s="100"/>
      <c r="EC435" s="100"/>
      <c r="ED435" s="100"/>
      <c r="EE435" s="100"/>
      <c r="EF435" s="100"/>
      <c r="EG435" s="100"/>
      <c r="EH435" s="100"/>
      <c r="EI435" s="100"/>
      <c r="EJ435" s="100"/>
      <c r="EK435" s="100"/>
      <c r="EL435" s="100"/>
      <c r="EM435" s="100"/>
      <c r="EN435" s="100"/>
      <c r="EO435" s="100"/>
      <c r="EP435" s="100"/>
      <c r="EQ435" s="100"/>
      <c r="ER435" s="100"/>
      <c r="ES435" s="100"/>
      <c r="ET435" s="100"/>
      <c r="EU435" s="100"/>
      <c r="EV435" s="100"/>
      <c r="EW435" s="100"/>
      <c r="EX435" s="100"/>
      <c r="EY435" s="100"/>
      <c r="EZ435" s="100"/>
      <c r="FA435" s="100"/>
      <c r="FB435" s="100"/>
      <c r="FC435" s="100"/>
      <c r="FD435" s="100"/>
      <c r="FE435" s="100"/>
      <c r="FF435" s="100"/>
      <c r="FG435" s="100"/>
      <c r="FH435" s="100"/>
      <c r="FI435" s="100"/>
      <c r="FJ435" s="100"/>
      <c r="FK435" s="100"/>
      <c r="FL435" s="100"/>
      <c r="FM435" s="100"/>
      <c r="FN435" s="100"/>
      <c r="FO435" s="100"/>
      <c r="FP435" s="100"/>
      <c r="FQ435" s="100"/>
      <c r="FR435" s="100"/>
      <c r="FS435" s="100"/>
      <c r="FT435" s="100"/>
      <c r="FU435" s="100"/>
      <c r="FV435" s="100"/>
      <c r="FW435" s="100"/>
      <c r="FX435" s="100"/>
      <c r="FY435" s="100"/>
      <c r="FZ435" s="100"/>
      <c r="GA435" s="100"/>
      <c r="GB435" s="100"/>
      <c r="GC435" s="100"/>
      <c r="GD435" s="100"/>
      <c r="GE435" s="100"/>
      <c r="GF435" s="100"/>
      <c r="GG435" s="100"/>
      <c r="GH435" s="100"/>
      <c r="GI435" s="100"/>
      <c r="GJ435" s="100"/>
      <c r="GK435" s="100"/>
      <c r="GL435" s="100"/>
      <c r="GM435" s="100"/>
      <c r="GN435" s="100"/>
      <c r="GO435" s="100"/>
      <c r="GP435" s="100"/>
      <c r="GQ435" s="100"/>
      <c r="GR435" s="100"/>
      <c r="GS435" s="100"/>
      <c r="GT435" s="100"/>
      <c r="GU435" s="100"/>
      <c r="GV435" s="100"/>
      <c r="GW435" s="100"/>
      <c r="GX435" s="100"/>
      <c r="GY435" s="100"/>
      <c r="GZ435" s="100"/>
      <c r="HA435" s="100"/>
      <c r="HB435" s="100"/>
      <c r="HC435" s="100"/>
      <c r="HD435" s="100"/>
      <c r="HE435" s="100"/>
      <c r="HF435" s="100"/>
      <c r="HG435" s="100"/>
      <c r="HH435" s="100"/>
      <c r="HI435" s="100"/>
      <c r="HJ435" s="100"/>
      <c r="HK435" s="100"/>
      <c r="HL435" s="100"/>
      <c r="HM435" s="100"/>
      <c r="HN435" s="100"/>
      <c r="HO435" s="100"/>
      <c r="HP435" s="100"/>
      <c r="HQ435" s="100"/>
      <c r="HR435" s="100"/>
      <c r="HS435" s="100"/>
      <c r="HT435" s="100"/>
      <c r="HU435" s="100"/>
      <c r="HV435" s="100"/>
      <c r="HW435" s="100"/>
      <c r="HX435" s="100"/>
      <c r="HY435" s="100"/>
      <c r="HZ435" s="100"/>
      <c r="IA435" s="100"/>
      <c r="IB435" s="100"/>
      <c r="IC435" s="100"/>
      <c r="ID435" s="100"/>
      <c r="IE435" s="100"/>
      <c r="IF435" s="100"/>
      <c r="IG435" s="100"/>
      <c r="IH435" s="100"/>
      <c r="II435" s="100"/>
      <c r="IJ435" s="100"/>
      <c r="IK435" s="100"/>
      <c r="IL435" s="100"/>
      <c r="IM435" s="100"/>
      <c r="IN435" s="100"/>
      <c r="IO435" s="100"/>
      <c r="IP435" s="100"/>
      <c r="IQ435" s="100"/>
      <c r="IR435" s="100"/>
      <c r="IS435" s="100"/>
      <c r="IT435" s="100"/>
      <c r="IU435" s="100"/>
      <c r="IV435" s="100"/>
      <c r="IW435" s="100"/>
      <c r="IX435" s="100"/>
      <c r="IY435" s="100"/>
      <c r="IZ435" s="100"/>
      <c r="JA435" s="100"/>
      <c r="JB435" s="100"/>
      <c r="JC435" s="100"/>
      <c r="JD435" s="100"/>
      <c r="JE435" s="100"/>
      <c r="JF435" s="100"/>
      <c r="JG435" s="100"/>
      <c r="JH435" s="100"/>
      <c r="JI435" s="100"/>
      <c r="JJ435" s="100"/>
      <c r="JK435" s="100"/>
      <c r="JL435" s="100"/>
      <c r="JM435" s="100"/>
      <c r="JN435" s="100"/>
      <c r="JO435" s="100"/>
      <c r="JP435" s="100"/>
      <c r="JQ435" s="100"/>
      <c r="JR435" s="100"/>
      <c r="JS435" s="100"/>
      <c r="JT435" s="100"/>
      <c r="JU435" s="100"/>
      <c r="JV435" s="100"/>
      <c r="JW435" s="100"/>
      <c r="JX435" s="100"/>
      <c r="JY435" s="100"/>
      <c r="JZ435" s="100"/>
      <c r="KA435" s="100"/>
      <c r="KB435" s="100"/>
      <c r="KC435" s="100"/>
      <c r="KD435" s="100"/>
      <c r="KE435" s="100"/>
      <c r="KF435" s="100"/>
      <c r="KG435" s="100"/>
      <c r="KH435" s="136"/>
      <c r="KI435" s="136"/>
      <c r="KJ435" s="136"/>
      <c r="KK435" s="136"/>
      <c r="KL435" s="136"/>
      <c r="KM435" s="136"/>
      <c r="KN435" s="136"/>
      <c r="KO435" s="136"/>
      <c r="KP435" s="136"/>
      <c r="KQ435" s="136"/>
      <c r="KR435" s="144"/>
      <c r="KS435" s="144"/>
      <c r="KT435" s="144"/>
      <c r="KU435" s="144"/>
    </row>
    <row r="436" spans="1:307" s="145" customFormat="1" ht="15" customHeight="1" x14ac:dyDescent="0.25">
      <c r="A436" s="61" t="s">
        <v>1600</v>
      </c>
      <c r="B436" s="53" t="s">
        <v>1601</v>
      </c>
      <c r="C436" s="105" t="s">
        <v>944</v>
      </c>
      <c r="D436" s="61" t="s">
        <v>463</v>
      </c>
      <c r="E436" s="61" t="s">
        <v>431</v>
      </c>
      <c r="F436" s="61" t="s">
        <v>420</v>
      </c>
      <c r="G436" s="61" t="s">
        <v>1421</v>
      </c>
      <c r="H436" s="55"/>
      <c r="I436" s="169"/>
      <c r="J436" s="55" t="s">
        <v>967</v>
      </c>
      <c r="K436" s="182" t="s">
        <v>1803</v>
      </c>
      <c r="L436" s="55"/>
      <c r="M436" s="55"/>
      <c r="N436" s="55"/>
      <c r="O436" s="55"/>
      <c r="P436" s="55"/>
      <c r="Q436" s="55"/>
      <c r="R436" s="55"/>
      <c r="S436" s="55"/>
      <c r="T436" s="55"/>
      <c r="U436" s="55"/>
      <c r="V436" s="55"/>
      <c r="W436" s="135"/>
      <c r="X436" s="55"/>
      <c r="Y436" s="55"/>
      <c r="Z436" s="55"/>
      <c r="AA436" s="55"/>
      <c r="AB436" s="55"/>
      <c r="AC436" s="55"/>
      <c r="AD436" s="55"/>
      <c r="AE436" s="165">
        <f>COUNTA(L436:AD436)</f>
        <v>0</v>
      </c>
      <c r="AF436" s="399">
        <f>AE436/VLOOKUP(D436,$AI$13:$AJ$21,2,FALSE)</f>
        <v>0</v>
      </c>
      <c r="AG436" s="61"/>
      <c r="AH436" s="100"/>
      <c r="AI436" s="100"/>
      <c r="AJ436" s="100"/>
      <c r="AK436" s="100"/>
      <c r="AL436" s="100"/>
      <c r="AM436" s="100"/>
      <c r="AN436" s="100"/>
      <c r="AO436" s="100"/>
      <c r="AP436" s="100"/>
      <c r="AQ436" s="100"/>
      <c r="AR436" s="100"/>
      <c r="AS436" s="100"/>
      <c r="AT436" s="100"/>
      <c r="AU436" s="100"/>
      <c r="AV436" s="100"/>
      <c r="AW436" s="100"/>
      <c r="AX436" s="100"/>
      <c r="AY436" s="100"/>
      <c r="AZ436" s="100"/>
      <c r="BA436" s="100"/>
      <c r="BB436" s="100"/>
      <c r="BC436" s="100"/>
      <c r="BD436" s="100"/>
      <c r="BE436" s="100"/>
      <c r="BF436" s="100"/>
      <c r="BG436" s="100"/>
      <c r="BH436" s="100"/>
      <c r="BI436" s="100"/>
      <c r="BJ436" s="100"/>
      <c r="BK436" s="100"/>
      <c r="BL436" s="100"/>
      <c r="BM436" s="100"/>
      <c r="BN436" s="100"/>
      <c r="BO436" s="100"/>
      <c r="BP436" s="100"/>
      <c r="BQ436" s="100"/>
      <c r="BR436" s="100"/>
      <c r="BS436" s="100"/>
      <c r="BT436" s="100"/>
      <c r="BU436" s="100"/>
      <c r="BV436" s="100"/>
      <c r="BW436" s="100"/>
      <c r="BX436" s="100"/>
      <c r="BY436" s="100"/>
      <c r="BZ436" s="100"/>
      <c r="CA436" s="100"/>
      <c r="CB436" s="100"/>
      <c r="CC436" s="100"/>
      <c r="CD436" s="100"/>
      <c r="CE436" s="100"/>
      <c r="CF436" s="100"/>
      <c r="CG436" s="100"/>
      <c r="CH436" s="100"/>
      <c r="CI436" s="100"/>
      <c r="CJ436" s="100"/>
      <c r="CK436" s="100"/>
      <c r="CL436" s="100"/>
      <c r="CM436" s="100"/>
      <c r="CN436" s="100"/>
      <c r="CO436" s="100"/>
      <c r="CP436" s="100"/>
      <c r="CQ436" s="100"/>
      <c r="CR436" s="100"/>
      <c r="CS436" s="100"/>
      <c r="CT436" s="100"/>
      <c r="CU436" s="100"/>
      <c r="CV436" s="100"/>
      <c r="CW436" s="100"/>
      <c r="CX436" s="100"/>
      <c r="CY436" s="100"/>
      <c r="CZ436" s="100"/>
      <c r="DA436" s="100"/>
      <c r="DB436" s="100"/>
      <c r="DC436" s="100"/>
      <c r="DD436" s="100"/>
      <c r="DE436" s="100"/>
      <c r="DF436" s="100"/>
      <c r="DG436" s="100"/>
      <c r="DH436" s="100"/>
      <c r="DI436" s="100"/>
      <c r="DJ436" s="100"/>
      <c r="DK436" s="100"/>
      <c r="DL436" s="100"/>
      <c r="DM436" s="100"/>
      <c r="DN436" s="100"/>
      <c r="DO436" s="100"/>
      <c r="DP436" s="100"/>
      <c r="DQ436" s="100"/>
      <c r="DR436" s="100"/>
      <c r="DS436" s="100"/>
      <c r="DT436" s="100"/>
      <c r="DU436" s="100"/>
      <c r="DV436" s="100"/>
      <c r="DW436" s="100"/>
      <c r="DX436" s="100"/>
      <c r="DY436" s="100"/>
      <c r="DZ436" s="100"/>
      <c r="EA436" s="100"/>
      <c r="EB436" s="100"/>
      <c r="EC436" s="100"/>
      <c r="ED436" s="100"/>
      <c r="EE436" s="100"/>
      <c r="EF436" s="100"/>
      <c r="EG436" s="100"/>
      <c r="EH436" s="100"/>
      <c r="EI436" s="100"/>
      <c r="EJ436" s="100"/>
      <c r="EK436" s="100"/>
      <c r="EL436" s="100"/>
      <c r="EM436" s="100"/>
      <c r="EN436" s="100"/>
      <c r="EO436" s="100"/>
      <c r="EP436" s="100"/>
      <c r="EQ436" s="100"/>
      <c r="ER436" s="100"/>
      <c r="ES436" s="100"/>
      <c r="ET436" s="100"/>
      <c r="EU436" s="100"/>
      <c r="EV436" s="100"/>
      <c r="EW436" s="100"/>
      <c r="EX436" s="100"/>
      <c r="EY436" s="100"/>
      <c r="EZ436" s="100"/>
      <c r="FA436" s="100"/>
      <c r="FB436" s="100"/>
      <c r="FC436" s="100"/>
      <c r="FD436" s="100"/>
      <c r="FE436" s="100"/>
      <c r="FF436" s="100"/>
      <c r="FG436" s="100"/>
      <c r="FH436" s="100"/>
      <c r="FI436" s="100"/>
      <c r="FJ436" s="100"/>
      <c r="FK436" s="100"/>
      <c r="FL436" s="100"/>
      <c r="FM436" s="100"/>
      <c r="FN436" s="100"/>
      <c r="FO436" s="100"/>
      <c r="FP436" s="100"/>
      <c r="FQ436" s="100"/>
      <c r="FR436" s="100"/>
      <c r="FS436" s="100"/>
      <c r="FT436" s="100"/>
      <c r="FU436" s="100"/>
      <c r="FV436" s="100"/>
      <c r="FW436" s="100"/>
      <c r="FX436" s="100"/>
      <c r="FY436" s="100"/>
      <c r="FZ436" s="100"/>
      <c r="GA436" s="100"/>
      <c r="GB436" s="100"/>
      <c r="GC436" s="100"/>
      <c r="GD436" s="100"/>
      <c r="GE436" s="100"/>
      <c r="GF436" s="100"/>
      <c r="GG436" s="100"/>
      <c r="GH436" s="100"/>
      <c r="GI436" s="100"/>
      <c r="GJ436" s="100"/>
      <c r="GK436" s="100"/>
      <c r="GL436" s="100"/>
      <c r="GM436" s="100"/>
      <c r="GN436" s="100"/>
      <c r="GO436" s="100"/>
      <c r="GP436" s="100"/>
      <c r="GQ436" s="100"/>
      <c r="GR436" s="100"/>
      <c r="GS436" s="100"/>
      <c r="GT436" s="100"/>
      <c r="GU436" s="100"/>
      <c r="GV436" s="100"/>
      <c r="GW436" s="100"/>
      <c r="GX436" s="100"/>
      <c r="GY436" s="100"/>
      <c r="GZ436" s="100"/>
      <c r="HA436" s="100"/>
      <c r="HB436" s="100"/>
      <c r="HC436" s="100"/>
      <c r="HD436" s="100"/>
      <c r="HE436" s="100"/>
      <c r="HF436" s="100"/>
      <c r="HG436" s="100"/>
      <c r="HH436" s="100"/>
      <c r="HI436" s="100"/>
      <c r="HJ436" s="100"/>
      <c r="HK436" s="100"/>
      <c r="HL436" s="100"/>
      <c r="HM436" s="100"/>
      <c r="HN436" s="100"/>
      <c r="HO436" s="100"/>
      <c r="HP436" s="100"/>
      <c r="HQ436" s="100"/>
      <c r="HR436" s="100"/>
      <c r="HS436" s="100"/>
      <c r="HT436" s="100"/>
      <c r="HU436" s="100"/>
      <c r="HV436" s="100"/>
      <c r="HW436" s="100"/>
      <c r="HX436" s="100"/>
      <c r="HY436" s="100"/>
      <c r="HZ436" s="100"/>
      <c r="IA436" s="100"/>
      <c r="IB436" s="100"/>
      <c r="IC436" s="100"/>
      <c r="ID436" s="100"/>
      <c r="IE436" s="100"/>
      <c r="IF436" s="100"/>
      <c r="IG436" s="100"/>
      <c r="IH436" s="100"/>
      <c r="II436" s="100"/>
      <c r="IJ436" s="100"/>
      <c r="IK436" s="100"/>
      <c r="IL436" s="100"/>
      <c r="IM436" s="100"/>
      <c r="IN436" s="100"/>
      <c r="IO436" s="100"/>
      <c r="IP436" s="100"/>
      <c r="IQ436" s="100"/>
      <c r="IR436" s="100"/>
      <c r="IS436" s="100"/>
      <c r="IT436" s="100"/>
      <c r="IU436" s="100"/>
      <c r="IV436" s="100"/>
      <c r="IW436" s="100"/>
      <c r="IX436" s="100"/>
      <c r="IY436" s="100"/>
      <c r="IZ436" s="100"/>
      <c r="JA436" s="100"/>
      <c r="JB436" s="100"/>
      <c r="JC436" s="100"/>
      <c r="JD436" s="100"/>
      <c r="JE436" s="100"/>
      <c r="JF436" s="100"/>
      <c r="JG436" s="100"/>
      <c r="JH436" s="100"/>
      <c r="JI436" s="100"/>
      <c r="JJ436" s="100"/>
      <c r="JK436" s="100"/>
      <c r="JL436" s="100"/>
      <c r="JM436" s="100"/>
      <c r="JN436" s="100"/>
      <c r="JO436" s="100"/>
      <c r="JP436" s="100"/>
      <c r="JQ436" s="100"/>
      <c r="JR436" s="100"/>
      <c r="JS436" s="100"/>
      <c r="JT436" s="100"/>
      <c r="JU436" s="100"/>
      <c r="JV436" s="100"/>
      <c r="JW436" s="100"/>
      <c r="JX436" s="100"/>
      <c r="JY436" s="100"/>
      <c r="JZ436" s="100"/>
      <c r="KA436" s="100"/>
      <c r="KB436" s="100"/>
      <c r="KC436" s="100"/>
      <c r="KD436" s="100"/>
      <c r="KE436" s="100"/>
      <c r="KF436" s="100"/>
      <c r="KG436" s="100"/>
      <c r="KH436" s="100"/>
      <c r="KI436" s="100"/>
      <c r="KJ436" s="100"/>
      <c r="KK436" s="100"/>
      <c r="KL436" s="100"/>
      <c r="KM436" s="100"/>
      <c r="KN436" s="100"/>
      <c r="KO436" s="100"/>
      <c r="KP436" s="100"/>
      <c r="KQ436" s="100"/>
      <c r="KR436" s="144"/>
      <c r="KS436" s="144"/>
      <c r="KT436" s="144"/>
      <c r="KU436" s="144"/>
    </row>
    <row r="437" spans="1:307" s="145" customFormat="1" ht="15" customHeight="1" x14ac:dyDescent="0.25">
      <c r="A437" s="61" t="s">
        <v>1586</v>
      </c>
      <c r="B437" s="53" t="s">
        <v>1969</v>
      </c>
      <c r="C437" s="105" t="s">
        <v>944</v>
      </c>
      <c r="D437" s="61" t="s">
        <v>463</v>
      </c>
      <c r="E437" s="61" t="s">
        <v>431</v>
      </c>
      <c r="F437" s="61" t="s">
        <v>420</v>
      </c>
      <c r="G437" s="61" t="s">
        <v>1415</v>
      </c>
      <c r="H437" s="55"/>
      <c r="I437" s="169"/>
      <c r="J437" s="55" t="s">
        <v>967</v>
      </c>
      <c r="K437" s="182" t="s">
        <v>1803</v>
      </c>
      <c r="L437" s="55"/>
      <c r="M437" s="55"/>
      <c r="N437" s="55"/>
      <c r="O437" s="55"/>
      <c r="P437" s="55"/>
      <c r="Q437" s="55"/>
      <c r="R437" s="55"/>
      <c r="S437" s="55"/>
      <c r="T437" s="55"/>
      <c r="U437" s="55"/>
      <c r="V437" s="55"/>
      <c r="W437" s="135"/>
      <c r="X437" s="55"/>
      <c r="Y437" s="55"/>
      <c r="Z437" s="55"/>
      <c r="AA437" s="55"/>
      <c r="AB437" s="55"/>
      <c r="AC437" s="55"/>
      <c r="AD437" s="55"/>
      <c r="AE437" s="165">
        <f>COUNTA(L437:AD437)</f>
        <v>0</v>
      </c>
      <c r="AF437" s="399">
        <f>AE437/VLOOKUP(D437,$AI$13:$AJ$21,2,FALSE)</f>
        <v>0</v>
      </c>
      <c r="AG437" s="109"/>
      <c r="AH437" s="100"/>
      <c r="AI437" s="100"/>
      <c r="AJ437" s="100"/>
      <c r="AK437" s="100"/>
      <c r="AL437" s="100"/>
      <c r="AM437" s="100"/>
      <c r="AN437" s="100"/>
      <c r="AO437" s="100"/>
      <c r="AP437" s="100"/>
      <c r="AQ437" s="100"/>
      <c r="AR437" s="100"/>
      <c r="AS437" s="100"/>
      <c r="AT437" s="100"/>
      <c r="AU437" s="100"/>
      <c r="AV437" s="100"/>
      <c r="AW437" s="100"/>
      <c r="AX437" s="100"/>
      <c r="AY437" s="100"/>
      <c r="AZ437" s="100"/>
      <c r="BA437" s="100"/>
      <c r="BB437" s="100"/>
      <c r="BC437" s="100"/>
      <c r="BD437" s="100"/>
      <c r="BE437" s="100"/>
      <c r="BF437" s="100"/>
      <c r="BG437" s="100"/>
      <c r="BH437" s="100"/>
      <c r="BI437" s="100"/>
      <c r="BJ437" s="100"/>
      <c r="BK437" s="100"/>
      <c r="BL437" s="100"/>
      <c r="BM437" s="100"/>
      <c r="BN437" s="100"/>
      <c r="BO437" s="100"/>
      <c r="BP437" s="100"/>
      <c r="BQ437" s="100"/>
      <c r="BR437" s="100"/>
      <c r="BS437" s="100"/>
      <c r="BT437" s="100"/>
      <c r="BU437" s="100"/>
      <c r="BV437" s="100"/>
      <c r="BW437" s="100"/>
      <c r="BX437" s="100"/>
      <c r="BY437" s="100"/>
      <c r="BZ437" s="100"/>
      <c r="CA437" s="100"/>
      <c r="CB437" s="100"/>
      <c r="CC437" s="100"/>
      <c r="CD437" s="100"/>
      <c r="CE437" s="100"/>
      <c r="CF437" s="100"/>
      <c r="CG437" s="100"/>
      <c r="CH437" s="100"/>
      <c r="CI437" s="100"/>
      <c r="CJ437" s="100"/>
      <c r="CK437" s="100"/>
      <c r="CL437" s="100"/>
      <c r="CM437" s="100"/>
      <c r="CN437" s="100"/>
      <c r="CO437" s="100"/>
      <c r="CP437" s="100"/>
      <c r="CQ437" s="100"/>
      <c r="CR437" s="100"/>
      <c r="CS437" s="100"/>
      <c r="CT437" s="100"/>
      <c r="CU437" s="100"/>
      <c r="CV437" s="100"/>
      <c r="CW437" s="100"/>
      <c r="CX437" s="100"/>
      <c r="CY437" s="100"/>
      <c r="CZ437" s="100"/>
      <c r="DA437" s="100"/>
      <c r="DB437" s="100"/>
      <c r="DC437" s="100"/>
      <c r="DD437" s="100"/>
      <c r="DE437" s="100"/>
      <c r="DF437" s="100"/>
      <c r="DG437" s="100"/>
      <c r="DH437" s="100"/>
      <c r="DI437" s="100"/>
      <c r="DJ437" s="100"/>
      <c r="DK437" s="100"/>
      <c r="DL437" s="100"/>
      <c r="DM437" s="100"/>
      <c r="DN437" s="100"/>
      <c r="DO437" s="100"/>
      <c r="DP437" s="100"/>
      <c r="DQ437" s="100"/>
      <c r="DR437" s="100"/>
      <c r="DS437" s="100"/>
      <c r="DT437" s="100"/>
      <c r="DU437" s="100"/>
      <c r="DV437" s="100"/>
      <c r="DW437" s="100"/>
      <c r="DX437" s="100"/>
      <c r="DY437" s="100"/>
      <c r="DZ437" s="100"/>
      <c r="EA437" s="100"/>
      <c r="EB437" s="100"/>
      <c r="EC437" s="100"/>
      <c r="ED437" s="100"/>
      <c r="EE437" s="100"/>
      <c r="EF437" s="100"/>
      <c r="EG437" s="100"/>
      <c r="EH437" s="100"/>
      <c r="EI437" s="100"/>
      <c r="EJ437" s="100"/>
      <c r="EK437" s="100"/>
      <c r="EL437" s="100"/>
      <c r="EM437" s="100"/>
      <c r="EN437" s="100"/>
      <c r="EO437" s="100"/>
      <c r="EP437" s="100"/>
      <c r="EQ437" s="100"/>
      <c r="ER437" s="100"/>
      <c r="ES437" s="100"/>
      <c r="ET437" s="100"/>
      <c r="EU437" s="100"/>
      <c r="EV437" s="100"/>
      <c r="EW437" s="100"/>
      <c r="EX437" s="100"/>
      <c r="EY437" s="100"/>
      <c r="EZ437" s="100"/>
      <c r="FA437" s="100"/>
      <c r="FB437" s="100"/>
      <c r="FC437" s="100"/>
      <c r="FD437" s="100"/>
      <c r="FE437" s="100"/>
      <c r="FF437" s="100"/>
      <c r="FG437" s="100"/>
      <c r="FH437" s="100"/>
      <c r="FI437" s="100"/>
      <c r="FJ437" s="100"/>
      <c r="FK437" s="100"/>
      <c r="FL437" s="100"/>
      <c r="FM437" s="100"/>
      <c r="FN437" s="100"/>
      <c r="FO437" s="100"/>
      <c r="FP437" s="100"/>
      <c r="FQ437" s="100"/>
      <c r="FR437" s="100"/>
      <c r="FS437" s="100"/>
      <c r="FT437" s="100"/>
      <c r="FU437" s="100"/>
      <c r="FV437" s="100"/>
      <c r="FW437" s="100"/>
      <c r="FX437" s="100"/>
      <c r="FY437" s="100"/>
      <c r="FZ437" s="100"/>
      <c r="GA437" s="100"/>
      <c r="GB437" s="100"/>
      <c r="GC437" s="100"/>
      <c r="GD437" s="100"/>
      <c r="GE437" s="100"/>
      <c r="GF437" s="100"/>
      <c r="GG437" s="100"/>
      <c r="GH437" s="100"/>
      <c r="GI437" s="100"/>
      <c r="GJ437" s="100"/>
      <c r="GK437" s="100"/>
      <c r="GL437" s="100"/>
      <c r="GM437" s="100"/>
      <c r="GN437" s="100"/>
      <c r="GO437" s="100"/>
      <c r="GP437" s="100"/>
      <c r="GQ437" s="100"/>
      <c r="GR437" s="100"/>
      <c r="GS437" s="100"/>
      <c r="GT437" s="100"/>
      <c r="GU437" s="100"/>
      <c r="GV437" s="100"/>
      <c r="GW437" s="100"/>
      <c r="GX437" s="100"/>
      <c r="GY437" s="100"/>
      <c r="GZ437" s="100"/>
      <c r="HA437" s="100"/>
      <c r="HB437" s="100"/>
      <c r="HC437" s="100"/>
      <c r="HD437" s="100"/>
      <c r="HE437" s="100"/>
      <c r="HF437" s="100"/>
      <c r="HG437" s="100"/>
      <c r="HH437" s="100"/>
      <c r="HI437" s="100"/>
      <c r="HJ437" s="100"/>
      <c r="HK437" s="100"/>
      <c r="HL437" s="100"/>
      <c r="HM437" s="100"/>
      <c r="HN437" s="100"/>
      <c r="HO437" s="100"/>
      <c r="HP437" s="100"/>
      <c r="HQ437" s="100"/>
      <c r="HR437" s="100"/>
      <c r="HS437" s="100"/>
      <c r="HT437" s="100"/>
      <c r="HU437" s="100"/>
      <c r="HV437" s="100"/>
      <c r="HW437" s="100"/>
      <c r="HX437" s="100"/>
      <c r="HY437" s="100"/>
      <c r="HZ437" s="100"/>
      <c r="IA437" s="100"/>
      <c r="IB437" s="100"/>
      <c r="IC437" s="100"/>
      <c r="ID437" s="100"/>
      <c r="IE437" s="100"/>
      <c r="IF437" s="100"/>
      <c r="IG437" s="100"/>
      <c r="IH437" s="100"/>
      <c r="II437" s="100"/>
      <c r="IJ437" s="100"/>
      <c r="IK437" s="100"/>
      <c r="IL437" s="100"/>
      <c r="IM437" s="100"/>
      <c r="IN437" s="100"/>
      <c r="IO437" s="100"/>
      <c r="IP437" s="100"/>
      <c r="IQ437" s="100"/>
      <c r="IR437" s="100"/>
      <c r="IS437" s="100"/>
      <c r="IT437" s="100"/>
      <c r="IU437" s="100"/>
      <c r="IV437" s="100"/>
      <c r="IW437" s="100"/>
      <c r="IX437" s="100"/>
      <c r="IY437" s="100"/>
      <c r="IZ437" s="100"/>
      <c r="JA437" s="100"/>
      <c r="JB437" s="100"/>
      <c r="JC437" s="100"/>
      <c r="JD437" s="100"/>
      <c r="JE437" s="100"/>
      <c r="JF437" s="100"/>
      <c r="JG437" s="100"/>
      <c r="JH437" s="100"/>
      <c r="JI437" s="100"/>
      <c r="JJ437" s="100"/>
      <c r="JK437" s="100"/>
      <c r="JL437" s="100"/>
      <c r="JM437" s="100"/>
      <c r="JN437" s="100"/>
      <c r="JO437" s="100"/>
      <c r="JP437" s="100"/>
      <c r="JQ437" s="100"/>
      <c r="JR437" s="100"/>
      <c r="JS437" s="100"/>
      <c r="JT437" s="100"/>
      <c r="JU437" s="100"/>
      <c r="JV437" s="100"/>
      <c r="JW437" s="100"/>
      <c r="JX437" s="100"/>
      <c r="JY437" s="100"/>
      <c r="JZ437" s="100"/>
      <c r="KA437" s="100"/>
      <c r="KB437" s="100"/>
      <c r="KC437" s="100"/>
      <c r="KD437" s="100"/>
      <c r="KE437" s="100"/>
      <c r="KF437" s="100"/>
      <c r="KG437" s="100"/>
      <c r="KH437" s="100"/>
      <c r="KI437" s="100"/>
      <c r="KJ437" s="100"/>
      <c r="KK437" s="100"/>
      <c r="KL437" s="100"/>
      <c r="KM437" s="100"/>
      <c r="KN437" s="100"/>
      <c r="KO437" s="100"/>
      <c r="KP437" s="100"/>
      <c r="KQ437" s="100"/>
      <c r="KR437" s="144"/>
      <c r="KS437" s="144"/>
      <c r="KT437" s="144"/>
      <c r="KU437" s="144"/>
    </row>
    <row r="438" spans="1:307" s="145" customFormat="1" ht="15" customHeight="1" x14ac:dyDescent="0.25">
      <c r="A438" s="61" t="s">
        <v>1583</v>
      </c>
      <c r="B438" s="53" t="s">
        <v>1970</v>
      </c>
      <c r="C438" s="105" t="s">
        <v>944</v>
      </c>
      <c r="D438" s="61" t="s">
        <v>463</v>
      </c>
      <c r="E438" s="61" t="s">
        <v>431</v>
      </c>
      <c r="F438" s="61" t="s">
        <v>420</v>
      </c>
      <c r="G438" s="61" t="s">
        <v>1584</v>
      </c>
      <c r="H438" s="55"/>
      <c r="I438" s="169"/>
      <c r="J438" s="55" t="s">
        <v>967</v>
      </c>
      <c r="K438" s="182" t="s">
        <v>1803</v>
      </c>
      <c r="L438" s="55"/>
      <c r="M438" s="55"/>
      <c r="N438" s="55"/>
      <c r="O438" s="55"/>
      <c r="P438" s="55"/>
      <c r="Q438" s="55"/>
      <c r="R438" s="55"/>
      <c r="S438" s="55"/>
      <c r="T438" s="55"/>
      <c r="U438" s="55"/>
      <c r="V438" s="55"/>
      <c r="W438" s="135"/>
      <c r="X438" s="55"/>
      <c r="Y438" s="55"/>
      <c r="Z438" s="55"/>
      <c r="AA438" s="55"/>
      <c r="AB438" s="55"/>
      <c r="AC438" s="55"/>
      <c r="AD438" s="55"/>
      <c r="AE438" s="165">
        <f>COUNTA(L438:AD438)</f>
        <v>0</v>
      </c>
      <c r="AF438" s="399">
        <f>AE438/VLOOKUP(D438,$AI$13:$AJ$21,2,FALSE)</f>
        <v>0</v>
      </c>
      <c r="AG438" s="109"/>
      <c r="AH438" s="100"/>
      <c r="AI438" s="100"/>
      <c r="AJ438" s="100"/>
      <c r="AK438" s="100"/>
      <c r="AL438" s="100"/>
      <c r="AM438" s="100"/>
      <c r="AN438" s="100"/>
      <c r="AO438" s="100"/>
      <c r="AP438" s="100"/>
      <c r="AQ438" s="100"/>
      <c r="AR438" s="100"/>
      <c r="AS438" s="100"/>
      <c r="AT438" s="100"/>
      <c r="AU438" s="100"/>
      <c r="AV438" s="100"/>
      <c r="AW438" s="100"/>
      <c r="AX438" s="100"/>
      <c r="AY438" s="100"/>
      <c r="AZ438" s="100"/>
      <c r="BA438" s="100"/>
      <c r="BB438" s="100"/>
      <c r="BC438" s="100"/>
      <c r="BD438" s="100"/>
      <c r="BE438" s="100"/>
      <c r="BF438" s="100"/>
      <c r="BG438" s="100"/>
      <c r="BH438" s="100"/>
      <c r="BI438" s="100"/>
      <c r="BJ438" s="100"/>
      <c r="BK438" s="100"/>
      <c r="BL438" s="100"/>
      <c r="BM438" s="100"/>
      <c r="BN438" s="100"/>
      <c r="BO438" s="100"/>
      <c r="BP438" s="100"/>
      <c r="BQ438" s="100"/>
      <c r="BR438" s="100"/>
      <c r="BS438" s="100"/>
      <c r="BT438" s="100"/>
      <c r="BU438" s="100"/>
      <c r="BV438" s="100"/>
      <c r="BW438" s="100"/>
      <c r="BX438" s="100"/>
      <c r="BY438" s="100"/>
      <c r="BZ438" s="100"/>
      <c r="CA438" s="100"/>
      <c r="CB438" s="100"/>
      <c r="CC438" s="100"/>
      <c r="CD438" s="100"/>
      <c r="CE438" s="100"/>
      <c r="CF438" s="100"/>
      <c r="CG438" s="100"/>
      <c r="CH438" s="100"/>
      <c r="CI438" s="100"/>
      <c r="CJ438" s="100"/>
      <c r="CK438" s="100"/>
      <c r="CL438" s="100"/>
      <c r="CM438" s="100"/>
      <c r="CN438" s="100"/>
      <c r="CO438" s="100"/>
      <c r="CP438" s="100"/>
      <c r="CQ438" s="100"/>
      <c r="CR438" s="100"/>
      <c r="CS438" s="100"/>
      <c r="CT438" s="100"/>
      <c r="CU438" s="100"/>
      <c r="CV438" s="100"/>
      <c r="CW438" s="100"/>
      <c r="CX438" s="100"/>
      <c r="CY438" s="100"/>
      <c r="CZ438" s="100"/>
      <c r="DA438" s="100"/>
      <c r="DB438" s="100"/>
      <c r="DC438" s="100"/>
      <c r="DD438" s="100"/>
      <c r="DE438" s="100"/>
      <c r="DF438" s="100"/>
      <c r="DG438" s="100"/>
      <c r="DH438" s="100"/>
      <c r="DI438" s="100"/>
      <c r="DJ438" s="100"/>
      <c r="DK438" s="100"/>
      <c r="DL438" s="100"/>
      <c r="DM438" s="100"/>
      <c r="DN438" s="100"/>
      <c r="DO438" s="100"/>
      <c r="DP438" s="100"/>
      <c r="DQ438" s="100"/>
      <c r="DR438" s="100"/>
      <c r="DS438" s="100"/>
      <c r="DT438" s="100"/>
      <c r="DU438" s="100"/>
      <c r="DV438" s="100"/>
      <c r="DW438" s="100"/>
      <c r="DX438" s="100"/>
      <c r="DY438" s="100"/>
      <c r="DZ438" s="100"/>
      <c r="EA438" s="100"/>
      <c r="EB438" s="100"/>
      <c r="EC438" s="100"/>
      <c r="ED438" s="100"/>
      <c r="EE438" s="100"/>
      <c r="EF438" s="100"/>
      <c r="EG438" s="100"/>
      <c r="EH438" s="100"/>
      <c r="EI438" s="100"/>
      <c r="EJ438" s="100"/>
      <c r="EK438" s="100"/>
      <c r="EL438" s="100"/>
      <c r="EM438" s="100"/>
      <c r="EN438" s="100"/>
      <c r="EO438" s="100"/>
      <c r="EP438" s="100"/>
      <c r="EQ438" s="100"/>
      <c r="ER438" s="100"/>
      <c r="ES438" s="100"/>
      <c r="ET438" s="100"/>
      <c r="EU438" s="100"/>
      <c r="EV438" s="100"/>
      <c r="EW438" s="100"/>
      <c r="EX438" s="100"/>
      <c r="EY438" s="100"/>
      <c r="EZ438" s="100"/>
      <c r="FA438" s="100"/>
      <c r="FB438" s="100"/>
      <c r="FC438" s="100"/>
      <c r="FD438" s="100"/>
      <c r="FE438" s="100"/>
      <c r="FF438" s="100"/>
      <c r="FG438" s="100"/>
      <c r="FH438" s="100"/>
      <c r="FI438" s="100"/>
      <c r="FJ438" s="100"/>
      <c r="FK438" s="100"/>
      <c r="FL438" s="100"/>
      <c r="FM438" s="100"/>
      <c r="FN438" s="100"/>
      <c r="FO438" s="100"/>
      <c r="FP438" s="100"/>
      <c r="FQ438" s="100"/>
      <c r="FR438" s="100"/>
      <c r="FS438" s="100"/>
      <c r="FT438" s="100"/>
      <c r="FU438" s="100"/>
      <c r="FV438" s="100"/>
      <c r="FW438" s="100"/>
      <c r="FX438" s="100"/>
      <c r="FY438" s="100"/>
      <c r="FZ438" s="100"/>
      <c r="GA438" s="100"/>
      <c r="GB438" s="100"/>
      <c r="GC438" s="100"/>
      <c r="GD438" s="100"/>
      <c r="GE438" s="100"/>
      <c r="GF438" s="100"/>
      <c r="GG438" s="100"/>
      <c r="GH438" s="100"/>
      <c r="GI438" s="100"/>
      <c r="GJ438" s="100"/>
      <c r="GK438" s="100"/>
      <c r="GL438" s="100"/>
      <c r="GM438" s="100"/>
      <c r="GN438" s="100"/>
      <c r="GO438" s="100"/>
      <c r="GP438" s="100"/>
      <c r="GQ438" s="100"/>
      <c r="GR438" s="100"/>
      <c r="GS438" s="100"/>
      <c r="GT438" s="100"/>
      <c r="GU438" s="100"/>
      <c r="GV438" s="100"/>
      <c r="GW438" s="100"/>
      <c r="GX438" s="100"/>
      <c r="GY438" s="100"/>
      <c r="GZ438" s="100"/>
      <c r="HA438" s="100"/>
      <c r="HB438" s="100"/>
      <c r="HC438" s="100"/>
      <c r="HD438" s="100"/>
      <c r="HE438" s="100"/>
      <c r="HF438" s="100"/>
      <c r="HG438" s="100"/>
      <c r="HH438" s="100"/>
      <c r="HI438" s="100"/>
      <c r="HJ438" s="100"/>
      <c r="HK438" s="100"/>
      <c r="HL438" s="100"/>
      <c r="HM438" s="100"/>
      <c r="HN438" s="100"/>
      <c r="HO438" s="100"/>
      <c r="HP438" s="100"/>
      <c r="HQ438" s="100"/>
      <c r="HR438" s="100"/>
      <c r="HS438" s="100"/>
      <c r="HT438" s="100"/>
      <c r="HU438" s="100"/>
      <c r="HV438" s="100"/>
      <c r="HW438" s="100"/>
      <c r="HX438" s="100"/>
      <c r="HY438" s="100"/>
      <c r="HZ438" s="100"/>
      <c r="IA438" s="100"/>
      <c r="IB438" s="100"/>
      <c r="IC438" s="100"/>
      <c r="ID438" s="100"/>
      <c r="IE438" s="100"/>
      <c r="IF438" s="100"/>
      <c r="IG438" s="100"/>
      <c r="IH438" s="100"/>
      <c r="II438" s="100"/>
      <c r="IJ438" s="100"/>
      <c r="IK438" s="100"/>
      <c r="IL438" s="100"/>
      <c r="IM438" s="100"/>
      <c r="IN438" s="100"/>
      <c r="IO438" s="100"/>
      <c r="IP438" s="100"/>
      <c r="IQ438" s="100"/>
      <c r="IR438" s="100"/>
      <c r="IS438" s="100"/>
      <c r="IT438" s="100"/>
      <c r="IU438" s="100"/>
      <c r="IV438" s="100"/>
      <c r="IW438" s="100"/>
      <c r="IX438" s="100"/>
      <c r="IY438" s="100"/>
      <c r="IZ438" s="100"/>
      <c r="JA438" s="100"/>
      <c r="JB438" s="100"/>
      <c r="JC438" s="100"/>
      <c r="JD438" s="100"/>
      <c r="JE438" s="100"/>
      <c r="JF438" s="100"/>
      <c r="JG438" s="100"/>
      <c r="JH438" s="100"/>
      <c r="JI438" s="100"/>
      <c r="JJ438" s="100"/>
      <c r="JK438" s="100"/>
      <c r="JL438" s="100"/>
      <c r="JM438" s="100"/>
      <c r="JN438" s="100"/>
      <c r="JO438" s="100"/>
      <c r="JP438" s="100"/>
      <c r="JQ438" s="100"/>
      <c r="JR438" s="100"/>
      <c r="JS438" s="100"/>
      <c r="JT438" s="100"/>
      <c r="JU438" s="100"/>
      <c r="JV438" s="100"/>
      <c r="JW438" s="100"/>
      <c r="JX438" s="100"/>
      <c r="JY438" s="100"/>
      <c r="JZ438" s="100"/>
      <c r="KA438" s="100"/>
      <c r="KB438" s="100"/>
      <c r="KC438" s="100"/>
      <c r="KD438" s="100"/>
      <c r="KE438" s="100"/>
      <c r="KF438" s="100"/>
      <c r="KG438" s="100"/>
      <c r="KH438" s="65"/>
      <c r="KI438" s="65"/>
      <c r="KJ438" s="65"/>
      <c r="KK438" s="65"/>
      <c r="KL438" s="65"/>
      <c r="KM438" s="65"/>
      <c r="KN438" s="65"/>
      <c r="KO438" s="65"/>
      <c r="KP438" s="65"/>
      <c r="KQ438" s="65"/>
    </row>
    <row r="439" spans="1:307" s="145" customFormat="1" ht="15" customHeight="1" x14ac:dyDescent="0.25">
      <c r="A439" s="61" t="s">
        <v>1581</v>
      </c>
      <c r="B439" s="53" t="s">
        <v>1582</v>
      </c>
      <c r="C439" s="105" t="s">
        <v>944</v>
      </c>
      <c r="D439" s="61" t="s">
        <v>463</v>
      </c>
      <c r="E439" s="61" t="s">
        <v>431</v>
      </c>
      <c r="F439" s="61" t="s">
        <v>420</v>
      </c>
      <c r="G439" s="61" t="s">
        <v>1415</v>
      </c>
      <c r="H439" s="55"/>
      <c r="I439" s="169"/>
      <c r="J439" s="55" t="s">
        <v>967</v>
      </c>
      <c r="K439" s="182" t="s">
        <v>1803</v>
      </c>
      <c r="L439" s="55"/>
      <c r="M439" s="55"/>
      <c r="N439" s="55"/>
      <c r="O439" s="55"/>
      <c r="P439" s="55"/>
      <c r="Q439" s="55"/>
      <c r="R439" s="55"/>
      <c r="S439" s="55"/>
      <c r="T439" s="55"/>
      <c r="U439" s="55"/>
      <c r="V439" s="55"/>
      <c r="W439" s="135"/>
      <c r="X439" s="55"/>
      <c r="Y439" s="55"/>
      <c r="Z439" s="55"/>
      <c r="AA439" s="55"/>
      <c r="AB439" s="55"/>
      <c r="AC439" s="55"/>
      <c r="AD439" s="55"/>
      <c r="AE439" s="165">
        <f>COUNTA(L439:AD439)</f>
        <v>0</v>
      </c>
      <c r="AF439" s="399">
        <f>AE439/VLOOKUP(D439,$AI$13:$AJ$21,2,FALSE)</f>
        <v>0</v>
      </c>
      <c r="AG439" s="61"/>
      <c r="AH439" s="100"/>
      <c r="AI439" s="100"/>
      <c r="AJ439" s="100"/>
      <c r="AK439" s="100"/>
      <c r="AL439" s="100"/>
      <c r="AM439" s="100"/>
      <c r="AN439" s="100"/>
      <c r="AO439" s="100"/>
      <c r="AP439" s="100"/>
      <c r="AQ439" s="100"/>
      <c r="AR439" s="100"/>
      <c r="AS439" s="100"/>
      <c r="AT439" s="100"/>
      <c r="AU439" s="100"/>
      <c r="AV439" s="100"/>
      <c r="AW439" s="100"/>
      <c r="AX439" s="100"/>
      <c r="AY439" s="100"/>
      <c r="AZ439" s="100"/>
      <c r="BA439" s="100"/>
      <c r="BB439" s="100"/>
      <c r="BC439" s="100"/>
      <c r="BD439" s="100"/>
      <c r="BE439" s="100"/>
      <c r="BF439" s="100"/>
      <c r="BG439" s="100"/>
      <c r="BH439" s="100"/>
      <c r="BI439" s="100"/>
      <c r="BJ439" s="100"/>
      <c r="BK439" s="100"/>
      <c r="BL439" s="100"/>
      <c r="BM439" s="100"/>
      <c r="BN439" s="100"/>
      <c r="BO439" s="100"/>
      <c r="BP439" s="100"/>
      <c r="BQ439" s="100"/>
      <c r="BR439" s="100"/>
      <c r="BS439" s="100"/>
      <c r="BT439" s="100"/>
      <c r="BU439" s="100"/>
      <c r="BV439" s="100"/>
      <c r="BW439" s="100"/>
      <c r="BX439" s="100"/>
      <c r="BY439" s="100"/>
      <c r="BZ439" s="100"/>
      <c r="CA439" s="100"/>
      <c r="CB439" s="100"/>
      <c r="CC439" s="100"/>
      <c r="CD439" s="100"/>
      <c r="CE439" s="100"/>
      <c r="CF439" s="100"/>
      <c r="CG439" s="100"/>
      <c r="CH439" s="100"/>
      <c r="CI439" s="100"/>
      <c r="CJ439" s="100"/>
      <c r="CK439" s="100"/>
      <c r="CL439" s="100"/>
      <c r="CM439" s="100"/>
      <c r="CN439" s="100"/>
      <c r="CO439" s="100"/>
      <c r="CP439" s="100"/>
      <c r="CQ439" s="100"/>
      <c r="CR439" s="100"/>
      <c r="CS439" s="100"/>
      <c r="CT439" s="100"/>
      <c r="CU439" s="100"/>
      <c r="CV439" s="100"/>
      <c r="CW439" s="100"/>
      <c r="CX439" s="100"/>
      <c r="CY439" s="100"/>
      <c r="CZ439" s="100"/>
      <c r="DA439" s="100"/>
      <c r="DB439" s="100"/>
      <c r="DC439" s="100"/>
      <c r="DD439" s="100"/>
      <c r="DE439" s="100"/>
      <c r="DF439" s="100"/>
      <c r="DG439" s="100"/>
      <c r="DH439" s="100"/>
      <c r="DI439" s="100"/>
      <c r="DJ439" s="100"/>
      <c r="DK439" s="100"/>
      <c r="DL439" s="100"/>
      <c r="DM439" s="100"/>
      <c r="DN439" s="100"/>
      <c r="DO439" s="100"/>
      <c r="DP439" s="100"/>
      <c r="DQ439" s="100"/>
      <c r="DR439" s="100"/>
      <c r="DS439" s="100"/>
      <c r="DT439" s="100"/>
      <c r="DU439" s="100"/>
      <c r="DV439" s="100"/>
      <c r="DW439" s="100"/>
      <c r="DX439" s="100"/>
      <c r="DY439" s="100"/>
      <c r="DZ439" s="100"/>
      <c r="EA439" s="100"/>
      <c r="EB439" s="100"/>
      <c r="EC439" s="100"/>
      <c r="ED439" s="100"/>
      <c r="EE439" s="100"/>
      <c r="EF439" s="100"/>
      <c r="EG439" s="100"/>
      <c r="EH439" s="100"/>
      <c r="EI439" s="100"/>
      <c r="EJ439" s="100"/>
      <c r="EK439" s="100"/>
      <c r="EL439" s="100"/>
      <c r="EM439" s="100"/>
      <c r="EN439" s="100"/>
      <c r="EO439" s="100"/>
      <c r="EP439" s="100"/>
      <c r="EQ439" s="100"/>
      <c r="ER439" s="100"/>
      <c r="ES439" s="100"/>
      <c r="ET439" s="100"/>
      <c r="EU439" s="100"/>
      <c r="EV439" s="100"/>
      <c r="EW439" s="100"/>
      <c r="EX439" s="100"/>
      <c r="EY439" s="100"/>
      <c r="EZ439" s="100"/>
      <c r="FA439" s="100"/>
      <c r="FB439" s="100"/>
      <c r="FC439" s="100"/>
      <c r="FD439" s="100"/>
      <c r="FE439" s="100"/>
      <c r="FF439" s="100"/>
      <c r="FG439" s="100"/>
      <c r="FH439" s="100"/>
      <c r="FI439" s="100"/>
      <c r="FJ439" s="100"/>
      <c r="FK439" s="100"/>
      <c r="FL439" s="100"/>
      <c r="FM439" s="100"/>
      <c r="FN439" s="100"/>
      <c r="FO439" s="100"/>
      <c r="FP439" s="100"/>
      <c r="FQ439" s="100"/>
      <c r="FR439" s="100"/>
      <c r="FS439" s="100"/>
      <c r="FT439" s="100"/>
      <c r="FU439" s="100"/>
      <c r="FV439" s="100"/>
      <c r="FW439" s="100"/>
      <c r="FX439" s="100"/>
      <c r="FY439" s="100"/>
      <c r="FZ439" s="100"/>
      <c r="GA439" s="100"/>
      <c r="GB439" s="100"/>
      <c r="GC439" s="100"/>
      <c r="GD439" s="100"/>
      <c r="GE439" s="100"/>
      <c r="GF439" s="100"/>
      <c r="GG439" s="100"/>
      <c r="GH439" s="100"/>
      <c r="GI439" s="100"/>
      <c r="GJ439" s="100"/>
      <c r="GK439" s="100"/>
      <c r="GL439" s="100"/>
      <c r="GM439" s="100"/>
      <c r="GN439" s="100"/>
      <c r="GO439" s="100"/>
      <c r="GP439" s="100"/>
      <c r="GQ439" s="100"/>
      <c r="GR439" s="100"/>
      <c r="GS439" s="100"/>
      <c r="GT439" s="100"/>
      <c r="GU439" s="100"/>
      <c r="GV439" s="100"/>
      <c r="GW439" s="100"/>
      <c r="GX439" s="100"/>
      <c r="GY439" s="100"/>
      <c r="GZ439" s="100"/>
      <c r="HA439" s="100"/>
      <c r="HB439" s="100"/>
      <c r="HC439" s="100"/>
      <c r="HD439" s="100"/>
      <c r="HE439" s="100"/>
      <c r="HF439" s="100"/>
      <c r="HG439" s="100"/>
      <c r="HH439" s="100"/>
      <c r="HI439" s="100"/>
      <c r="HJ439" s="100"/>
      <c r="HK439" s="100"/>
      <c r="HL439" s="100"/>
      <c r="HM439" s="100"/>
      <c r="HN439" s="100"/>
      <c r="HO439" s="100"/>
      <c r="HP439" s="100"/>
      <c r="HQ439" s="100"/>
      <c r="HR439" s="100"/>
      <c r="HS439" s="100"/>
      <c r="HT439" s="100"/>
      <c r="HU439" s="100"/>
      <c r="HV439" s="100"/>
      <c r="HW439" s="100"/>
      <c r="HX439" s="100"/>
      <c r="HY439" s="100"/>
      <c r="HZ439" s="100"/>
      <c r="IA439" s="100"/>
      <c r="IB439" s="100"/>
      <c r="IC439" s="100"/>
      <c r="ID439" s="100"/>
      <c r="IE439" s="100"/>
      <c r="IF439" s="100"/>
      <c r="IG439" s="100"/>
      <c r="IH439" s="100"/>
      <c r="II439" s="100"/>
      <c r="IJ439" s="100"/>
      <c r="IK439" s="100"/>
      <c r="IL439" s="100"/>
      <c r="IM439" s="100"/>
      <c r="IN439" s="100"/>
      <c r="IO439" s="100"/>
      <c r="IP439" s="100"/>
      <c r="IQ439" s="100"/>
      <c r="IR439" s="100"/>
      <c r="IS439" s="100"/>
      <c r="IT439" s="100"/>
      <c r="IU439" s="100"/>
      <c r="IV439" s="100"/>
      <c r="IW439" s="100"/>
      <c r="IX439" s="100"/>
      <c r="IY439" s="100"/>
      <c r="IZ439" s="100"/>
      <c r="JA439" s="100"/>
      <c r="JB439" s="100"/>
      <c r="JC439" s="100"/>
      <c r="JD439" s="100"/>
      <c r="JE439" s="100"/>
      <c r="JF439" s="100"/>
      <c r="JG439" s="100"/>
      <c r="JH439" s="100"/>
      <c r="JI439" s="100"/>
      <c r="JJ439" s="100"/>
      <c r="JK439" s="100"/>
      <c r="JL439" s="100"/>
      <c r="JM439" s="100"/>
      <c r="JN439" s="100"/>
      <c r="JO439" s="100"/>
      <c r="JP439" s="100"/>
      <c r="JQ439" s="100"/>
      <c r="JR439" s="100"/>
      <c r="JS439" s="100"/>
      <c r="JT439" s="100"/>
      <c r="JU439" s="100"/>
      <c r="JV439" s="100"/>
      <c r="JW439" s="100"/>
      <c r="JX439" s="144"/>
      <c r="JY439" s="144"/>
      <c r="JZ439" s="144"/>
      <c r="KA439" s="144"/>
      <c r="KB439" s="144"/>
      <c r="KC439" s="144"/>
      <c r="KD439" s="144"/>
      <c r="KE439" s="144"/>
      <c r="KF439" s="144"/>
      <c r="KG439" s="144"/>
      <c r="KH439" s="65"/>
      <c r="KI439" s="65"/>
      <c r="KJ439" s="65"/>
      <c r="KK439" s="65"/>
      <c r="KL439" s="65"/>
      <c r="KM439" s="65"/>
      <c r="KN439" s="65"/>
      <c r="KO439" s="65"/>
      <c r="KP439" s="65"/>
      <c r="KQ439" s="65"/>
    </row>
    <row r="440" spans="1:307" s="145" customFormat="1" ht="15" customHeight="1" x14ac:dyDescent="0.25">
      <c r="A440" s="61" t="s">
        <v>1588</v>
      </c>
      <c r="B440" s="53" t="s">
        <v>1607</v>
      </c>
      <c r="C440" s="105" t="s">
        <v>944</v>
      </c>
      <c r="D440" s="61" t="s">
        <v>463</v>
      </c>
      <c r="E440" s="61" t="s">
        <v>431</v>
      </c>
      <c r="F440" s="61" t="s">
        <v>420</v>
      </c>
      <c r="G440" s="61" t="s">
        <v>1587</v>
      </c>
      <c r="H440" s="55"/>
      <c r="I440" s="169"/>
      <c r="J440" s="55" t="s">
        <v>967</v>
      </c>
      <c r="K440" s="182" t="s">
        <v>1803</v>
      </c>
      <c r="L440" s="55"/>
      <c r="M440" s="55"/>
      <c r="N440" s="55"/>
      <c r="O440" s="55"/>
      <c r="P440" s="55"/>
      <c r="Q440" s="55"/>
      <c r="R440" s="55"/>
      <c r="S440" s="55"/>
      <c r="T440" s="55"/>
      <c r="U440" s="55"/>
      <c r="V440" s="55"/>
      <c r="W440" s="135"/>
      <c r="X440" s="55"/>
      <c r="Y440" s="55"/>
      <c r="Z440" s="55"/>
      <c r="AA440" s="55"/>
      <c r="AB440" s="55"/>
      <c r="AC440" s="55"/>
      <c r="AD440" s="55"/>
      <c r="AE440" s="165">
        <f>COUNTA(L440:AD440)</f>
        <v>0</v>
      </c>
      <c r="AF440" s="399">
        <f>AE440/VLOOKUP(D440,$AI$13:$AJ$21,2,FALSE)</f>
        <v>0</v>
      </c>
      <c r="AG440" s="61"/>
      <c r="AH440" s="144"/>
      <c r="AI440" s="144"/>
      <c r="AJ440" s="144"/>
      <c r="AK440" s="144"/>
      <c r="AL440" s="144"/>
      <c r="AM440" s="144"/>
      <c r="AN440" s="144"/>
      <c r="AO440" s="144"/>
      <c r="AP440" s="144"/>
      <c r="AQ440" s="144"/>
      <c r="AR440" s="144"/>
      <c r="AS440" s="144"/>
      <c r="AT440" s="144"/>
      <c r="AU440" s="144"/>
      <c r="AV440" s="144"/>
      <c r="AW440" s="144"/>
      <c r="AX440" s="144"/>
      <c r="AY440" s="144"/>
      <c r="AZ440" s="144"/>
      <c r="BA440" s="144"/>
      <c r="BB440" s="144"/>
      <c r="BC440" s="144"/>
      <c r="BD440" s="144"/>
      <c r="BE440" s="144"/>
      <c r="BF440" s="144"/>
      <c r="BG440" s="144"/>
      <c r="BH440" s="144"/>
      <c r="BI440" s="144"/>
      <c r="BJ440" s="144"/>
      <c r="BK440" s="144"/>
      <c r="BL440" s="144"/>
      <c r="BM440" s="144"/>
      <c r="BN440" s="144"/>
      <c r="BO440" s="144"/>
      <c r="BP440" s="144"/>
      <c r="BQ440" s="144"/>
      <c r="BR440" s="144"/>
      <c r="BS440" s="144"/>
      <c r="BT440" s="144"/>
      <c r="BU440" s="144"/>
      <c r="BV440" s="144"/>
      <c r="BW440" s="144"/>
      <c r="BX440" s="144"/>
      <c r="BY440" s="144"/>
      <c r="BZ440" s="144"/>
      <c r="CA440" s="144"/>
      <c r="CB440" s="144"/>
      <c r="CC440" s="144"/>
      <c r="CD440" s="144"/>
      <c r="CE440" s="144"/>
      <c r="CF440" s="144"/>
      <c r="CG440" s="144"/>
      <c r="CH440" s="144"/>
      <c r="CI440" s="144"/>
      <c r="CJ440" s="144"/>
      <c r="CK440" s="144"/>
      <c r="CL440" s="144"/>
      <c r="CM440" s="144"/>
      <c r="CN440" s="144"/>
      <c r="CO440" s="144"/>
      <c r="CP440" s="144"/>
      <c r="CQ440" s="144"/>
      <c r="CR440" s="144"/>
      <c r="CS440" s="144"/>
      <c r="CT440" s="144"/>
      <c r="CU440" s="144"/>
      <c r="CV440" s="144"/>
      <c r="CW440" s="144"/>
      <c r="CX440" s="144"/>
      <c r="CY440" s="144"/>
      <c r="CZ440" s="144"/>
      <c r="DA440" s="144"/>
      <c r="DB440" s="144"/>
      <c r="DC440" s="144"/>
      <c r="DD440" s="144"/>
      <c r="DE440" s="144"/>
      <c r="DF440" s="144"/>
      <c r="DG440" s="144"/>
      <c r="DH440" s="144"/>
      <c r="DI440" s="144"/>
      <c r="DJ440" s="144"/>
      <c r="DK440" s="144"/>
      <c r="DL440" s="144"/>
      <c r="DM440" s="144"/>
      <c r="DN440" s="144"/>
      <c r="DO440" s="144"/>
      <c r="DP440" s="144"/>
      <c r="DQ440" s="144"/>
      <c r="DR440" s="144"/>
      <c r="DS440" s="144"/>
      <c r="DT440" s="144"/>
      <c r="DU440" s="144"/>
      <c r="DV440" s="144"/>
      <c r="DW440" s="144"/>
      <c r="DX440" s="144"/>
      <c r="DY440" s="144"/>
      <c r="DZ440" s="144"/>
      <c r="EA440" s="144"/>
      <c r="EB440" s="144"/>
      <c r="EC440" s="144"/>
      <c r="ED440" s="144"/>
      <c r="EE440" s="144"/>
      <c r="EF440" s="144"/>
      <c r="EG440" s="144"/>
      <c r="EH440" s="144"/>
      <c r="EI440" s="144"/>
      <c r="EJ440" s="144"/>
      <c r="EK440" s="144"/>
      <c r="EL440" s="144"/>
      <c r="EM440" s="144"/>
      <c r="EN440" s="144"/>
      <c r="EO440" s="144"/>
      <c r="EP440" s="144"/>
      <c r="EQ440" s="144"/>
      <c r="ER440" s="144"/>
      <c r="ES440" s="144"/>
      <c r="ET440" s="144"/>
      <c r="EU440" s="144"/>
      <c r="EV440" s="144"/>
      <c r="EW440" s="144"/>
      <c r="EX440" s="144"/>
      <c r="EY440" s="144"/>
      <c r="EZ440" s="144"/>
      <c r="FA440" s="144"/>
      <c r="FB440" s="144"/>
      <c r="FC440" s="144"/>
      <c r="FD440" s="144"/>
      <c r="FE440" s="144"/>
      <c r="FF440" s="144"/>
      <c r="FG440" s="144"/>
      <c r="FH440" s="144"/>
      <c r="FI440" s="144"/>
      <c r="FJ440" s="144"/>
      <c r="FK440" s="144"/>
      <c r="FL440" s="144"/>
      <c r="FM440" s="144"/>
      <c r="FN440" s="144"/>
      <c r="FO440" s="144"/>
      <c r="FP440" s="144"/>
      <c r="FQ440" s="144"/>
      <c r="FR440" s="144"/>
      <c r="FS440" s="144"/>
      <c r="FT440" s="144"/>
      <c r="FU440" s="144"/>
      <c r="FV440" s="144"/>
      <c r="FW440" s="144"/>
      <c r="FX440" s="144"/>
      <c r="FY440" s="144"/>
      <c r="FZ440" s="144"/>
      <c r="GA440" s="144"/>
      <c r="GB440" s="144"/>
      <c r="GC440" s="144"/>
      <c r="GD440" s="144"/>
      <c r="GE440" s="144"/>
      <c r="GF440" s="144"/>
      <c r="GG440" s="144"/>
      <c r="GH440" s="144"/>
      <c r="GI440" s="144"/>
      <c r="GJ440" s="144"/>
      <c r="GK440" s="144"/>
      <c r="GL440" s="144"/>
      <c r="GM440" s="144"/>
      <c r="GN440" s="144"/>
      <c r="GO440" s="144"/>
      <c r="GP440" s="144"/>
      <c r="GQ440" s="144"/>
      <c r="GR440" s="144"/>
      <c r="GS440" s="144"/>
      <c r="GT440" s="144"/>
      <c r="GU440" s="144"/>
      <c r="GV440" s="144"/>
      <c r="GW440" s="144"/>
      <c r="GX440" s="144"/>
      <c r="GY440" s="144"/>
      <c r="GZ440" s="144"/>
      <c r="HA440" s="144"/>
      <c r="HB440" s="144"/>
      <c r="HC440" s="144"/>
      <c r="HD440" s="144"/>
      <c r="HE440" s="144"/>
      <c r="HF440" s="144"/>
      <c r="HG440" s="144"/>
      <c r="HH440" s="144"/>
      <c r="HI440" s="144"/>
      <c r="HJ440" s="144"/>
      <c r="HK440" s="144"/>
      <c r="HL440" s="144"/>
      <c r="HM440" s="144"/>
      <c r="HN440" s="144"/>
      <c r="HO440" s="144"/>
      <c r="HP440" s="144"/>
      <c r="HQ440" s="144"/>
      <c r="HR440" s="144"/>
      <c r="HS440" s="144"/>
      <c r="HT440" s="144"/>
      <c r="HU440" s="144"/>
      <c r="HV440" s="144"/>
      <c r="HW440" s="144"/>
      <c r="HX440" s="144"/>
      <c r="HY440" s="144"/>
      <c r="HZ440" s="144"/>
      <c r="IA440" s="144"/>
      <c r="IB440" s="144"/>
      <c r="IC440" s="144"/>
      <c r="ID440" s="144"/>
      <c r="IE440" s="144"/>
      <c r="IF440" s="144"/>
      <c r="IG440" s="144"/>
      <c r="IH440" s="144"/>
      <c r="II440" s="144"/>
      <c r="IJ440" s="144"/>
      <c r="IK440" s="144"/>
      <c r="IL440" s="144"/>
      <c r="IM440" s="144"/>
      <c r="IN440" s="144"/>
      <c r="IO440" s="144"/>
      <c r="IP440" s="144"/>
      <c r="IQ440" s="144"/>
      <c r="IR440" s="144"/>
      <c r="IS440" s="144"/>
      <c r="IT440" s="144"/>
      <c r="IU440" s="144"/>
      <c r="IV440" s="144"/>
      <c r="IW440" s="144"/>
      <c r="IX440" s="144"/>
      <c r="IY440" s="144"/>
      <c r="IZ440" s="144"/>
      <c r="JA440" s="144"/>
      <c r="JB440" s="144"/>
      <c r="JC440" s="144"/>
      <c r="JD440" s="144"/>
      <c r="JE440" s="144"/>
      <c r="JF440" s="144"/>
      <c r="JG440" s="144"/>
      <c r="JH440" s="144"/>
      <c r="JI440" s="144"/>
      <c r="JJ440" s="144"/>
      <c r="JK440" s="144"/>
      <c r="JL440" s="144"/>
      <c r="JM440" s="144"/>
      <c r="JN440" s="144"/>
      <c r="JO440" s="144"/>
      <c r="JP440" s="144"/>
      <c r="JQ440" s="144"/>
      <c r="JR440" s="144"/>
      <c r="JS440" s="144"/>
      <c r="JT440" s="144"/>
      <c r="JU440" s="144"/>
      <c r="JV440" s="144"/>
      <c r="JW440" s="144"/>
      <c r="JX440" s="144"/>
      <c r="JY440" s="144"/>
      <c r="JZ440" s="144"/>
      <c r="KA440" s="144"/>
      <c r="KB440" s="144"/>
      <c r="KC440" s="144"/>
      <c r="KD440" s="144"/>
      <c r="KE440" s="144"/>
      <c r="KF440" s="144"/>
      <c r="KG440" s="144"/>
      <c r="KH440" s="65"/>
      <c r="KI440" s="65"/>
      <c r="KJ440" s="65"/>
      <c r="KK440" s="65"/>
      <c r="KL440" s="65"/>
      <c r="KM440" s="65"/>
      <c r="KN440" s="65"/>
      <c r="KO440" s="65"/>
      <c r="KP440" s="65"/>
      <c r="KQ440" s="65"/>
    </row>
    <row r="441" spans="1:307" s="145" customFormat="1" ht="15" customHeight="1" x14ac:dyDescent="0.25">
      <c r="A441" s="61" t="s">
        <v>983</v>
      </c>
      <c r="B441" s="53" t="s">
        <v>984</v>
      </c>
      <c r="C441" s="105" t="s">
        <v>944</v>
      </c>
      <c r="D441" s="61" t="s">
        <v>463</v>
      </c>
      <c r="E441" s="61" t="s">
        <v>431</v>
      </c>
      <c r="F441" s="61" t="s">
        <v>420</v>
      </c>
      <c r="G441" s="61" t="s">
        <v>1415</v>
      </c>
      <c r="H441" s="55"/>
      <c r="I441" s="169"/>
      <c r="J441" s="55"/>
      <c r="K441" s="182" t="s">
        <v>1802</v>
      </c>
      <c r="L441" s="55"/>
      <c r="M441" s="55"/>
      <c r="N441" s="55"/>
      <c r="O441" s="55"/>
      <c r="P441" s="55"/>
      <c r="Q441" s="55"/>
      <c r="R441" s="55"/>
      <c r="S441" s="55"/>
      <c r="T441" s="55"/>
      <c r="U441" s="55"/>
      <c r="V441" s="55"/>
      <c r="W441" s="135"/>
      <c r="X441" s="55"/>
      <c r="Y441" s="55"/>
      <c r="Z441" s="55"/>
      <c r="AA441" s="55"/>
      <c r="AB441" s="55"/>
      <c r="AC441" s="55"/>
      <c r="AD441" s="55"/>
      <c r="AE441" s="165">
        <f>COUNTA(L441:AD441)</f>
        <v>0</v>
      </c>
      <c r="AF441" s="399">
        <f>AE441/VLOOKUP(D441,$AI$13:$AJ$21,2,FALSE)</f>
        <v>0</v>
      </c>
      <c r="AG441" s="61" t="s">
        <v>666</v>
      </c>
      <c r="AH441" s="136"/>
      <c r="AI441" s="136"/>
      <c r="AJ441" s="136"/>
      <c r="AK441" s="136"/>
      <c r="AL441" s="136"/>
      <c r="AM441" s="136"/>
      <c r="AN441" s="136"/>
      <c r="AO441" s="136"/>
      <c r="AP441" s="136"/>
      <c r="AQ441" s="136"/>
      <c r="AR441" s="136"/>
      <c r="AS441" s="136"/>
      <c r="AT441" s="136"/>
      <c r="AU441" s="136"/>
      <c r="AV441" s="136"/>
      <c r="AW441" s="136"/>
      <c r="AX441" s="136"/>
      <c r="AY441" s="136"/>
      <c r="AZ441" s="136"/>
      <c r="BA441" s="136"/>
      <c r="BB441" s="136"/>
      <c r="BC441" s="136"/>
      <c r="BD441" s="136"/>
      <c r="BE441" s="136"/>
      <c r="BF441" s="136"/>
      <c r="BG441" s="136"/>
      <c r="BH441" s="136"/>
      <c r="BI441" s="136"/>
      <c r="BJ441" s="136"/>
      <c r="BK441" s="136"/>
      <c r="BL441" s="136"/>
      <c r="BM441" s="136"/>
      <c r="BN441" s="136"/>
      <c r="BO441" s="136"/>
      <c r="BP441" s="136"/>
      <c r="BQ441" s="136"/>
      <c r="BR441" s="136"/>
      <c r="BS441" s="136"/>
      <c r="BT441" s="136"/>
      <c r="BU441" s="136"/>
      <c r="BV441" s="136"/>
      <c r="BW441" s="136"/>
      <c r="BX441" s="136"/>
      <c r="BY441" s="136"/>
      <c r="BZ441" s="136"/>
      <c r="CA441" s="136"/>
      <c r="CB441" s="136"/>
      <c r="CC441" s="136"/>
      <c r="CD441" s="136"/>
      <c r="CE441" s="136"/>
      <c r="CF441" s="136"/>
      <c r="CG441" s="136"/>
      <c r="CH441" s="136"/>
      <c r="CI441" s="136"/>
      <c r="CJ441" s="136"/>
      <c r="CK441" s="136"/>
      <c r="CL441" s="136"/>
      <c r="CM441" s="136"/>
      <c r="CN441" s="136"/>
      <c r="CO441" s="136"/>
      <c r="CP441" s="136"/>
      <c r="CQ441" s="136"/>
      <c r="CR441" s="136"/>
      <c r="CS441" s="136"/>
      <c r="CT441" s="136"/>
      <c r="CU441" s="136"/>
      <c r="CV441" s="136"/>
      <c r="CW441" s="136"/>
      <c r="CX441" s="136"/>
      <c r="CY441" s="136"/>
      <c r="CZ441" s="136"/>
      <c r="DA441" s="136"/>
      <c r="DB441" s="136"/>
      <c r="DC441" s="136"/>
      <c r="DD441" s="136"/>
      <c r="DE441" s="136"/>
      <c r="DF441" s="136"/>
      <c r="DG441" s="136"/>
      <c r="DH441" s="136"/>
      <c r="DI441" s="136"/>
      <c r="DJ441" s="136"/>
      <c r="DK441" s="136"/>
      <c r="DL441" s="136"/>
      <c r="DM441" s="136"/>
      <c r="DN441" s="136"/>
      <c r="DO441" s="136"/>
      <c r="DP441" s="136"/>
      <c r="DQ441" s="136"/>
      <c r="DR441" s="136"/>
      <c r="DS441" s="136"/>
      <c r="DT441" s="136"/>
      <c r="DU441" s="136"/>
      <c r="DV441" s="136"/>
      <c r="DW441" s="136"/>
      <c r="DX441" s="136"/>
      <c r="DY441" s="136"/>
      <c r="DZ441" s="136"/>
      <c r="EA441" s="136"/>
      <c r="EB441" s="136"/>
      <c r="EC441" s="136"/>
      <c r="ED441" s="136"/>
      <c r="EE441" s="136"/>
      <c r="EF441" s="136"/>
      <c r="EG441" s="136"/>
      <c r="EH441" s="136"/>
      <c r="EI441" s="136"/>
      <c r="EJ441" s="136"/>
      <c r="EK441" s="136"/>
      <c r="EL441" s="136"/>
      <c r="EM441" s="136"/>
      <c r="EN441" s="136"/>
      <c r="EO441" s="136"/>
      <c r="EP441" s="136"/>
      <c r="EQ441" s="136"/>
      <c r="ER441" s="136"/>
      <c r="ES441" s="136"/>
      <c r="ET441" s="136"/>
      <c r="EU441" s="136"/>
      <c r="EV441" s="136"/>
      <c r="EW441" s="136"/>
      <c r="EX441" s="136"/>
      <c r="EY441" s="136"/>
      <c r="EZ441" s="136"/>
      <c r="FA441" s="136"/>
      <c r="FB441" s="136"/>
      <c r="FC441" s="136"/>
      <c r="FD441" s="136"/>
      <c r="FE441" s="136"/>
      <c r="FF441" s="136"/>
      <c r="FG441" s="136"/>
      <c r="FH441" s="136"/>
      <c r="FI441" s="136"/>
      <c r="FJ441" s="136"/>
      <c r="FK441" s="136"/>
      <c r="FL441" s="136"/>
      <c r="FM441" s="136"/>
      <c r="FN441" s="136"/>
      <c r="FO441" s="136"/>
      <c r="FP441" s="136"/>
      <c r="FQ441" s="136"/>
      <c r="FR441" s="136"/>
      <c r="FS441" s="136"/>
      <c r="FT441" s="136"/>
      <c r="FU441" s="136"/>
      <c r="FV441" s="136"/>
      <c r="FW441" s="136"/>
      <c r="FX441" s="136"/>
      <c r="FY441" s="136"/>
      <c r="FZ441" s="136"/>
      <c r="GA441" s="136"/>
      <c r="GB441" s="136"/>
      <c r="GC441" s="136"/>
      <c r="GD441" s="136"/>
      <c r="GE441" s="136"/>
      <c r="GF441" s="136"/>
      <c r="GG441" s="136"/>
      <c r="GH441" s="136"/>
      <c r="GI441" s="136"/>
      <c r="GJ441" s="136"/>
      <c r="GK441" s="136"/>
      <c r="GL441" s="136"/>
      <c r="GM441" s="136"/>
      <c r="GN441" s="136"/>
      <c r="GO441" s="136"/>
      <c r="GP441" s="136"/>
      <c r="GQ441" s="136"/>
      <c r="GR441" s="136"/>
      <c r="GS441" s="136"/>
      <c r="GT441" s="136"/>
      <c r="GU441" s="136"/>
      <c r="GV441" s="136"/>
      <c r="GW441" s="136"/>
      <c r="GX441" s="136"/>
      <c r="GY441" s="136"/>
      <c r="GZ441" s="136"/>
      <c r="HA441" s="136"/>
      <c r="HB441" s="136"/>
      <c r="HC441" s="136"/>
      <c r="HD441" s="136"/>
      <c r="HE441" s="136"/>
      <c r="HF441" s="136"/>
      <c r="HG441" s="136"/>
      <c r="HH441" s="136"/>
      <c r="HI441" s="136"/>
      <c r="HJ441" s="136"/>
      <c r="HK441" s="136"/>
      <c r="HL441" s="136"/>
      <c r="HM441" s="136"/>
      <c r="HN441" s="136"/>
      <c r="HO441" s="136"/>
      <c r="HP441" s="136"/>
      <c r="HQ441" s="136"/>
      <c r="HR441" s="136"/>
      <c r="HS441" s="136"/>
      <c r="HT441" s="136"/>
      <c r="HU441" s="136"/>
      <c r="HV441" s="136"/>
      <c r="HW441" s="136"/>
      <c r="HX441" s="136"/>
      <c r="HY441" s="136"/>
      <c r="HZ441" s="136"/>
      <c r="IA441" s="136"/>
      <c r="IB441" s="136"/>
      <c r="IC441" s="136"/>
      <c r="ID441" s="136"/>
      <c r="IE441" s="136"/>
      <c r="IF441" s="136"/>
      <c r="IG441" s="136"/>
      <c r="IH441" s="136"/>
      <c r="II441" s="136"/>
      <c r="IJ441" s="136"/>
      <c r="IK441" s="136"/>
      <c r="IL441" s="136"/>
      <c r="IM441" s="136"/>
      <c r="IN441" s="136"/>
      <c r="IO441" s="136"/>
      <c r="IP441" s="136"/>
      <c r="IQ441" s="136"/>
      <c r="IR441" s="136"/>
      <c r="IS441" s="136"/>
      <c r="IT441" s="136"/>
      <c r="IU441" s="136"/>
      <c r="IV441" s="136"/>
      <c r="IW441" s="136"/>
      <c r="IX441" s="136"/>
      <c r="IY441" s="136"/>
      <c r="IZ441" s="136"/>
      <c r="JA441" s="136"/>
      <c r="JB441" s="136"/>
      <c r="JC441" s="136"/>
      <c r="JD441" s="136"/>
      <c r="JE441" s="136"/>
      <c r="JF441" s="136"/>
      <c r="JG441" s="136"/>
      <c r="JH441" s="136"/>
      <c r="JI441" s="136"/>
      <c r="JJ441" s="136"/>
      <c r="JK441" s="136"/>
      <c r="JL441" s="136"/>
      <c r="JM441" s="136"/>
      <c r="JN441" s="136"/>
      <c r="JO441" s="136"/>
      <c r="JP441" s="136"/>
      <c r="JQ441" s="136"/>
      <c r="JR441" s="136"/>
      <c r="JS441" s="136"/>
      <c r="JT441" s="136"/>
      <c r="JU441" s="136"/>
      <c r="JV441" s="136"/>
      <c r="JW441" s="136"/>
      <c r="JX441" s="144"/>
      <c r="JY441" s="144"/>
      <c r="JZ441" s="144"/>
      <c r="KA441" s="144"/>
      <c r="KB441" s="144"/>
      <c r="KC441" s="144"/>
      <c r="KD441" s="144"/>
      <c r="KE441" s="144"/>
      <c r="KF441" s="144"/>
      <c r="KG441" s="144"/>
      <c r="KH441" s="65"/>
      <c r="KI441" s="65"/>
      <c r="KJ441" s="65"/>
      <c r="KK441" s="65"/>
      <c r="KL441" s="65"/>
      <c r="KM441" s="65"/>
      <c r="KN441" s="65"/>
      <c r="KO441" s="65"/>
      <c r="KP441" s="65"/>
      <c r="KQ441" s="65"/>
    </row>
    <row r="442" spans="1:307" s="145" customFormat="1" ht="15" customHeight="1" x14ac:dyDescent="0.25">
      <c r="A442" s="61" t="s">
        <v>1592</v>
      </c>
      <c r="B442" s="53" t="s">
        <v>1593</v>
      </c>
      <c r="C442" s="105" t="s">
        <v>944</v>
      </c>
      <c r="D442" s="61" t="s">
        <v>463</v>
      </c>
      <c r="E442" s="61" t="s">
        <v>431</v>
      </c>
      <c r="F442" s="61" t="s">
        <v>420</v>
      </c>
      <c r="G442" s="61" t="s">
        <v>1485</v>
      </c>
      <c r="H442" s="55"/>
      <c r="I442" s="169"/>
      <c r="J442" s="55" t="s">
        <v>967</v>
      </c>
      <c r="K442" s="182" t="s">
        <v>1803</v>
      </c>
      <c r="L442" s="55"/>
      <c r="M442" s="55"/>
      <c r="N442" s="55"/>
      <c r="O442" s="55"/>
      <c r="P442" s="55"/>
      <c r="Q442" s="55"/>
      <c r="R442" s="55"/>
      <c r="S442" s="55"/>
      <c r="T442" s="55"/>
      <c r="U442" s="55"/>
      <c r="V442" s="55"/>
      <c r="W442" s="135"/>
      <c r="X442" s="55"/>
      <c r="Y442" s="55"/>
      <c r="Z442" s="55"/>
      <c r="AA442" s="55"/>
      <c r="AB442" s="55"/>
      <c r="AC442" s="55"/>
      <c r="AD442" s="55"/>
      <c r="AE442" s="165">
        <f>COUNTA(L442:AD442)</f>
        <v>0</v>
      </c>
      <c r="AF442" s="399">
        <f>AE442/VLOOKUP(D442,$AI$13:$AJ$21,2,FALSE)</f>
        <v>0</v>
      </c>
      <c r="AG442" s="61"/>
      <c r="AH442" s="144"/>
      <c r="AI442" s="144"/>
      <c r="AJ442" s="144"/>
      <c r="AK442" s="144"/>
      <c r="AL442" s="144"/>
      <c r="AM442" s="144"/>
      <c r="AN442" s="144"/>
      <c r="AO442" s="144"/>
      <c r="AP442" s="144"/>
      <c r="AQ442" s="144"/>
      <c r="AR442" s="144"/>
      <c r="AS442" s="144"/>
      <c r="AT442" s="144"/>
      <c r="AU442" s="144"/>
      <c r="AV442" s="144"/>
      <c r="AW442" s="144"/>
      <c r="AX442" s="144"/>
      <c r="AY442" s="144"/>
      <c r="AZ442" s="144"/>
      <c r="BA442" s="144"/>
      <c r="BB442" s="144"/>
      <c r="BC442" s="144"/>
      <c r="BD442" s="144"/>
      <c r="BE442" s="144"/>
      <c r="BF442" s="144"/>
      <c r="BG442" s="144"/>
      <c r="BH442" s="144"/>
      <c r="BI442" s="144"/>
      <c r="BJ442" s="144"/>
      <c r="BK442" s="144"/>
      <c r="BL442" s="144"/>
      <c r="BM442" s="144"/>
      <c r="BN442" s="144"/>
      <c r="BO442" s="144"/>
      <c r="BP442" s="144"/>
      <c r="BQ442" s="144"/>
      <c r="BR442" s="144"/>
      <c r="BS442" s="144"/>
      <c r="BT442" s="144"/>
      <c r="BU442" s="144"/>
      <c r="BV442" s="144"/>
      <c r="BW442" s="144"/>
      <c r="BX442" s="144"/>
      <c r="BY442" s="144"/>
      <c r="BZ442" s="144"/>
      <c r="CA442" s="144"/>
      <c r="CB442" s="144"/>
      <c r="CC442" s="144"/>
      <c r="CD442" s="144"/>
      <c r="CE442" s="144"/>
      <c r="CF442" s="144"/>
      <c r="CG442" s="144"/>
      <c r="CH442" s="144"/>
      <c r="CI442" s="144"/>
      <c r="CJ442" s="144"/>
      <c r="CK442" s="144"/>
      <c r="CL442" s="144"/>
      <c r="CM442" s="144"/>
      <c r="CN442" s="144"/>
      <c r="CO442" s="144"/>
      <c r="CP442" s="144"/>
      <c r="CQ442" s="144"/>
      <c r="CR442" s="144"/>
      <c r="CS442" s="144"/>
      <c r="CT442" s="144"/>
      <c r="CU442" s="144"/>
      <c r="CV442" s="144"/>
      <c r="CW442" s="144"/>
      <c r="CX442" s="144"/>
      <c r="CY442" s="144"/>
      <c r="CZ442" s="144"/>
      <c r="DA442" s="144"/>
      <c r="DB442" s="144"/>
      <c r="DC442" s="144"/>
      <c r="DD442" s="144"/>
      <c r="DE442" s="144"/>
      <c r="DF442" s="144"/>
      <c r="DG442" s="144"/>
      <c r="DH442" s="144"/>
      <c r="DI442" s="144"/>
      <c r="DJ442" s="144"/>
      <c r="DK442" s="144"/>
      <c r="DL442" s="144"/>
      <c r="DM442" s="144"/>
      <c r="DN442" s="144"/>
      <c r="DO442" s="144"/>
      <c r="DP442" s="144"/>
      <c r="DQ442" s="144"/>
      <c r="DR442" s="144"/>
      <c r="DS442" s="144"/>
      <c r="DT442" s="144"/>
      <c r="DU442" s="144"/>
      <c r="DV442" s="144"/>
      <c r="DW442" s="144"/>
      <c r="DX442" s="144"/>
      <c r="DY442" s="144"/>
      <c r="DZ442" s="144"/>
      <c r="EA442" s="144"/>
      <c r="EB442" s="144"/>
      <c r="EC442" s="144"/>
      <c r="ED442" s="144"/>
      <c r="EE442" s="144"/>
      <c r="EF442" s="144"/>
      <c r="EG442" s="144"/>
      <c r="EH442" s="144"/>
      <c r="EI442" s="144"/>
      <c r="EJ442" s="144"/>
      <c r="EK442" s="144"/>
      <c r="EL442" s="144"/>
      <c r="EM442" s="144"/>
      <c r="EN442" s="144"/>
      <c r="EO442" s="144"/>
      <c r="EP442" s="144"/>
      <c r="EQ442" s="144"/>
      <c r="ER442" s="144"/>
      <c r="ES442" s="144"/>
      <c r="ET442" s="144"/>
      <c r="EU442" s="144"/>
      <c r="EV442" s="144"/>
      <c r="EW442" s="144"/>
      <c r="EX442" s="144"/>
      <c r="EY442" s="144"/>
      <c r="EZ442" s="144"/>
      <c r="FA442" s="144"/>
      <c r="FB442" s="144"/>
      <c r="FC442" s="144"/>
      <c r="FD442" s="144"/>
      <c r="FE442" s="144"/>
      <c r="FF442" s="144"/>
      <c r="FG442" s="144"/>
      <c r="FH442" s="144"/>
      <c r="FI442" s="144"/>
      <c r="FJ442" s="144"/>
      <c r="FK442" s="144"/>
      <c r="FL442" s="144"/>
      <c r="FM442" s="144"/>
      <c r="FN442" s="144"/>
      <c r="FO442" s="144"/>
      <c r="FP442" s="144"/>
      <c r="FQ442" s="144"/>
      <c r="FR442" s="144"/>
      <c r="FS442" s="144"/>
      <c r="FT442" s="144"/>
      <c r="FU442" s="144"/>
      <c r="FV442" s="144"/>
      <c r="FW442" s="144"/>
      <c r="FX442" s="144"/>
      <c r="FY442" s="144"/>
      <c r="FZ442" s="144"/>
      <c r="GA442" s="144"/>
      <c r="GB442" s="144"/>
      <c r="GC442" s="144"/>
      <c r="GD442" s="144"/>
      <c r="GE442" s="144"/>
      <c r="GF442" s="144"/>
      <c r="GG442" s="144"/>
      <c r="GH442" s="144"/>
      <c r="GI442" s="144"/>
      <c r="GJ442" s="144"/>
      <c r="GK442" s="144"/>
      <c r="GL442" s="144"/>
      <c r="GM442" s="144"/>
      <c r="GN442" s="144"/>
      <c r="GO442" s="144"/>
      <c r="GP442" s="144"/>
      <c r="GQ442" s="144"/>
      <c r="GR442" s="144"/>
      <c r="GS442" s="144"/>
      <c r="GT442" s="144"/>
      <c r="GU442" s="144"/>
      <c r="GV442" s="144"/>
      <c r="GW442" s="144"/>
      <c r="GX442" s="144"/>
      <c r="GY442" s="144"/>
      <c r="GZ442" s="144"/>
      <c r="HA442" s="144"/>
      <c r="HB442" s="144"/>
      <c r="HC442" s="144"/>
      <c r="HD442" s="144"/>
      <c r="HE442" s="144"/>
      <c r="HF442" s="144"/>
      <c r="HG442" s="144"/>
      <c r="HH442" s="144"/>
      <c r="HI442" s="144"/>
      <c r="HJ442" s="144"/>
      <c r="HK442" s="144"/>
      <c r="HL442" s="144"/>
      <c r="HM442" s="144"/>
      <c r="HN442" s="144"/>
      <c r="HO442" s="144"/>
      <c r="HP442" s="144"/>
      <c r="HQ442" s="144"/>
      <c r="HR442" s="144"/>
      <c r="HS442" s="144"/>
      <c r="HT442" s="144"/>
      <c r="HU442" s="144"/>
      <c r="HV442" s="144"/>
      <c r="HW442" s="144"/>
      <c r="HX442" s="144"/>
      <c r="HY442" s="144"/>
      <c r="HZ442" s="144"/>
      <c r="IA442" s="144"/>
      <c r="IB442" s="144"/>
      <c r="IC442" s="144"/>
      <c r="ID442" s="144"/>
      <c r="IE442" s="144"/>
      <c r="IF442" s="144"/>
      <c r="IG442" s="144"/>
      <c r="IH442" s="144"/>
      <c r="II442" s="144"/>
      <c r="IJ442" s="144"/>
      <c r="IK442" s="144"/>
      <c r="IL442" s="144"/>
      <c r="IM442" s="144"/>
      <c r="IN442" s="144"/>
      <c r="IO442" s="144"/>
      <c r="IP442" s="144"/>
      <c r="IQ442" s="144"/>
      <c r="IR442" s="144"/>
      <c r="IS442" s="144"/>
      <c r="IT442" s="144"/>
      <c r="IU442" s="144"/>
      <c r="IV442" s="144"/>
      <c r="IW442" s="144"/>
      <c r="IX442" s="144"/>
      <c r="IY442" s="144"/>
      <c r="IZ442" s="144"/>
      <c r="JA442" s="144"/>
      <c r="JB442" s="144"/>
      <c r="JC442" s="144"/>
      <c r="JD442" s="144"/>
      <c r="JE442" s="144"/>
      <c r="JF442" s="144"/>
      <c r="JG442" s="144"/>
      <c r="JH442" s="144"/>
      <c r="JI442" s="144"/>
      <c r="JJ442" s="144"/>
      <c r="JK442" s="144"/>
      <c r="JL442" s="144"/>
      <c r="JM442" s="144"/>
      <c r="JN442" s="144"/>
      <c r="JO442" s="144"/>
      <c r="JP442" s="144"/>
      <c r="JQ442" s="144"/>
      <c r="JR442" s="144"/>
      <c r="JS442" s="144"/>
      <c r="JT442" s="144"/>
      <c r="JU442" s="144"/>
      <c r="JV442" s="144"/>
      <c r="JW442" s="144"/>
      <c r="JX442" s="144"/>
      <c r="JY442" s="144"/>
      <c r="JZ442" s="144"/>
      <c r="KA442" s="144"/>
      <c r="KB442" s="144"/>
      <c r="KC442" s="144"/>
      <c r="KD442" s="144"/>
      <c r="KE442" s="144"/>
      <c r="KF442" s="144"/>
      <c r="KG442" s="144"/>
      <c r="KH442" s="60"/>
      <c r="KI442" s="60"/>
      <c r="KJ442" s="60"/>
      <c r="KK442" s="60"/>
      <c r="KL442" s="60"/>
      <c r="KM442" s="60"/>
      <c r="KN442" s="60"/>
      <c r="KO442" s="60"/>
      <c r="KP442" s="60"/>
      <c r="KQ442" s="60"/>
    </row>
    <row r="443" spans="1:307" s="145" customFormat="1" ht="15" customHeight="1" x14ac:dyDescent="0.25">
      <c r="A443" s="61" t="s">
        <v>1598</v>
      </c>
      <c r="B443" s="53" t="s">
        <v>1599</v>
      </c>
      <c r="C443" s="105" t="s">
        <v>944</v>
      </c>
      <c r="D443" s="61" t="s">
        <v>463</v>
      </c>
      <c r="E443" s="61" t="s">
        <v>431</v>
      </c>
      <c r="F443" s="61" t="s">
        <v>420</v>
      </c>
      <c r="G443" s="61" t="s">
        <v>1415</v>
      </c>
      <c r="H443" s="55"/>
      <c r="I443" s="169"/>
      <c r="J443" s="55" t="s">
        <v>967</v>
      </c>
      <c r="K443" s="182" t="s">
        <v>1803</v>
      </c>
      <c r="L443" s="55"/>
      <c r="M443" s="55"/>
      <c r="N443" s="55"/>
      <c r="O443" s="55"/>
      <c r="P443" s="55"/>
      <c r="Q443" s="55"/>
      <c r="R443" s="55"/>
      <c r="S443" s="55"/>
      <c r="T443" s="55"/>
      <c r="U443" s="55"/>
      <c r="V443" s="55"/>
      <c r="W443" s="135"/>
      <c r="X443" s="55"/>
      <c r="Y443" s="55"/>
      <c r="Z443" s="55"/>
      <c r="AA443" s="55"/>
      <c r="AB443" s="55"/>
      <c r="AC443" s="55"/>
      <c r="AD443" s="55"/>
      <c r="AE443" s="165">
        <f>COUNTA(L443:AD443)</f>
        <v>0</v>
      </c>
      <c r="AF443" s="399">
        <f>AE443/VLOOKUP(D443,$AI$13:$AJ$21,2,FALSE)</f>
        <v>0</v>
      </c>
      <c r="AG443" s="61"/>
      <c r="AH443" s="65"/>
      <c r="AI443" s="65"/>
      <c r="AJ443" s="65"/>
      <c r="AK443" s="65"/>
      <c r="AL443" s="65"/>
      <c r="AM443" s="65"/>
      <c r="AN443" s="65"/>
      <c r="AO443" s="65"/>
      <c r="AP443" s="65"/>
      <c r="AQ443" s="65"/>
      <c r="AR443" s="65"/>
      <c r="AS443" s="65"/>
      <c r="AT443" s="65"/>
      <c r="AU443" s="65"/>
      <c r="AV443" s="65"/>
      <c r="AW443" s="65"/>
      <c r="AX443" s="65"/>
      <c r="AY443" s="65"/>
      <c r="AZ443" s="65"/>
      <c r="BA443" s="65"/>
      <c r="BB443" s="65"/>
      <c r="BC443" s="65"/>
      <c r="BD443" s="65"/>
      <c r="BE443" s="65"/>
      <c r="BF443" s="65"/>
      <c r="BG443" s="65"/>
      <c r="BH443" s="65"/>
      <c r="BI443" s="65"/>
      <c r="BJ443" s="65"/>
      <c r="BK443" s="65"/>
      <c r="BL443" s="65"/>
      <c r="BM443" s="65"/>
      <c r="BN443" s="65"/>
      <c r="BO443" s="65"/>
      <c r="BP443" s="65"/>
      <c r="BQ443" s="65"/>
      <c r="BR443" s="65"/>
      <c r="BS443" s="65"/>
      <c r="BT443" s="65"/>
      <c r="BU443" s="65"/>
      <c r="BV443" s="65"/>
      <c r="BW443" s="65"/>
      <c r="BX443" s="65"/>
      <c r="BY443" s="65"/>
      <c r="BZ443" s="65"/>
      <c r="CA443" s="65"/>
      <c r="CB443" s="65"/>
      <c r="CC443" s="65"/>
      <c r="CD443" s="65"/>
      <c r="CE443" s="65"/>
      <c r="CF443" s="65"/>
      <c r="CG443" s="65"/>
      <c r="CH443" s="65"/>
      <c r="CI443" s="65"/>
      <c r="CJ443" s="65"/>
      <c r="CK443" s="65"/>
      <c r="CL443" s="65"/>
      <c r="CM443" s="65"/>
      <c r="CN443" s="65"/>
      <c r="CO443" s="65"/>
      <c r="CP443" s="65"/>
      <c r="CQ443" s="65"/>
      <c r="CR443" s="65"/>
      <c r="CS443" s="65"/>
      <c r="CT443" s="65"/>
      <c r="CU443" s="65"/>
      <c r="CV443" s="65"/>
      <c r="CW443" s="65"/>
      <c r="CX443" s="65"/>
      <c r="CY443" s="65"/>
      <c r="CZ443" s="65"/>
      <c r="DA443" s="65"/>
      <c r="DB443" s="65"/>
      <c r="DC443" s="65"/>
      <c r="DD443" s="65"/>
      <c r="DE443" s="65"/>
      <c r="DF443" s="65"/>
      <c r="DG443" s="65"/>
      <c r="DH443" s="65"/>
      <c r="DI443" s="65"/>
      <c r="DJ443" s="65"/>
      <c r="DK443" s="65"/>
      <c r="DL443" s="65"/>
      <c r="DM443" s="65"/>
      <c r="DN443" s="65"/>
      <c r="DO443" s="65"/>
      <c r="DP443" s="65"/>
      <c r="DQ443" s="65"/>
      <c r="DR443" s="65"/>
      <c r="DS443" s="65"/>
      <c r="DT443" s="65"/>
      <c r="DU443" s="65"/>
      <c r="DV443" s="65"/>
      <c r="DW443" s="65"/>
      <c r="DX443" s="65"/>
      <c r="DY443" s="65"/>
      <c r="DZ443" s="65"/>
      <c r="EA443" s="65"/>
      <c r="EB443" s="65"/>
      <c r="EC443" s="65"/>
      <c r="ED443" s="65"/>
      <c r="EE443" s="65"/>
      <c r="EF443" s="65"/>
      <c r="EG443" s="65"/>
      <c r="EH443" s="65"/>
      <c r="EI443" s="65"/>
      <c r="EJ443" s="65"/>
      <c r="EK443" s="65"/>
      <c r="EL443" s="65"/>
      <c r="EM443" s="65"/>
      <c r="EN443" s="65"/>
      <c r="EO443" s="65"/>
      <c r="EP443" s="65"/>
      <c r="EQ443" s="65"/>
      <c r="ER443" s="65"/>
      <c r="ES443" s="65"/>
      <c r="ET443" s="65"/>
      <c r="EU443" s="65"/>
      <c r="EV443" s="65"/>
      <c r="EW443" s="65"/>
      <c r="EX443" s="65"/>
      <c r="EY443" s="65"/>
      <c r="EZ443" s="65"/>
      <c r="FA443" s="65"/>
      <c r="FB443" s="65"/>
      <c r="FC443" s="65"/>
      <c r="FD443" s="65"/>
      <c r="FE443" s="65"/>
      <c r="FF443" s="65"/>
      <c r="FG443" s="65"/>
      <c r="FH443" s="65"/>
      <c r="FI443" s="65"/>
      <c r="FJ443" s="65"/>
      <c r="FK443" s="65"/>
      <c r="FL443" s="65"/>
      <c r="FM443" s="65"/>
      <c r="FN443" s="65"/>
      <c r="FO443" s="65"/>
      <c r="FP443" s="65"/>
      <c r="FQ443" s="65"/>
      <c r="FR443" s="65"/>
      <c r="FS443" s="65"/>
      <c r="FT443" s="65"/>
      <c r="FU443" s="65"/>
      <c r="FV443" s="65"/>
      <c r="FW443" s="65"/>
      <c r="FX443" s="65"/>
      <c r="FY443" s="65"/>
      <c r="FZ443" s="65"/>
      <c r="GA443" s="65"/>
      <c r="GB443" s="65"/>
      <c r="GC443" s="65"/>
      <c r="GD443" s="65"/>
      <c r="GE443" s="65"/>
      <c r="GF443" s="65"/>
      <c r="GG443" s="65"/>
      <c r="GH443" s="65"/>
      <c r="GI443" s="65"/>
      <c r="GJ443" s="65"/>
      <c r="GK443" s="65"/>
      <c r="GL443" s="65"/>
      <c r="GM443" s="65"/>
      <c r="GN443" s="65"/>
      <c r="GO443" s="65"/>
      <c r="GP443" s="65"/>
      <c r="GQ443" s="65"/>
      <c r="GR443" s="65"/>
      <c r="GS443" s="65"/>
      <c r="GT443" s="65"/>
      <c r="GU443" s="65"/>
      <c r="GV443" s="65"/>
      <c r="GW443" s="65"/>
      <c r="GX443" s="65"/>
      <c r="GY443" s="65"/>
      <c r="GZ443" s="65"/>
      <c r="HA443" s="65"/>
      <c r="HB443" s="65"/>
      <c r="HC443" s="65"/>
      <c r="HD443" s="65"/>
      <c r="HE443" s="65"/>
      <c r="HF443" s="65"/>
      <c r="HG443" s="65"/>
      <c r="HH443" s="65"/>
      <c r="HI443" s="65"/>
      <c r="HJ443" s="65"/>
      <c r="HK443" s="65"/>
      <c r="HL443" s="65"/>
      <c r="HM443" s="65"/>
      <c r="HN443" s="65"/>
      <c r="HO443" s="65"/>
      <c r="HP443" s="65"/>
      <c r="HQ443" s="65"/>
      <c r="HR443" s="65"/>
      <c r="HS443" s="65"/>
      <c r="HT443" s="65"/>
      <c r="HU443" s="65"/>
      <c r="HV443" s="65"/>
      <c r="HW443" s="65"/>
      <c r="HX443" s="65"/>
      <c r="HY443" s="65"/>
      <c r="HZ443" s="65"/>
      <c r="IA443" s="65"/>
      <c r="IB443" s="65"/>
      <c r="IC443" s="65"/>
      <c r="ID443" s="65"/>
      <c r="IE443" s="65"/>
      <c r="IF443" s="65"/>
      <c r="IG443" s="65"/>
      <c r="IH443" s="65"/>
      <c r="II443" s="65"/>
      <c r="IJ443" s="65"/>
      <c r="IK443" s="65"/>
      <c r="IL443" s="65"/>
      <c r="IM443" s="65"/>
      <c r="IN443" s="65"/>
      <c r="IO443" s="65"/>
      <c r="IP443" s="65"/>
      <c r="IQ443" s="65"/>
      <c r="IR443" s="65"/>
      <c r="IS443" s="65"/>
      <c r="IT443" s="65"/>
      <c r="IU443" s="65"/>
      <c r="IV443" s="65"/>
      <c r="IW443" s="65"/>
      <c r="IX443" s="65"/>
      <c r="IY443" s="65"/>
      <c r="IZ443" s="65"/>
      <c r="JA443" s="65"/>
      <c r="JB443" s="65"/>
      <c r="JC443" s="65"/>
      <c r="JD443" s="65"/>
      <c r="JE443" s="65"/>
      <c r="JF443" s="65"/>
      <c r="JG443" s="65"/>
      <c r="JH443" s="65"/>
      <c r="JI443" s="65"/>
      <c r="JJ443" s="65"/>
      <c r="JK443" s="65"/>
      <c r="JL443" s="65"/>
      <c r="JM443" s="65"/>
      <c r="JN443" s="65"/>
      <c r="JO443" s="65"/>
      <c r="JP443" s="65"/>
      <c r="JQ443" s="65"/>
      <c r="JR443" s="65"/>
      <c r="JS443" s="65"/>
      <c r="JT443" s="65"/>
      <c r="JU443" s="65"/>
      <c r="JV443" s="65"/>
      <c r="JW443" s="65"/>
      <c r="JX443" s="136"/>
      <c r="JY443" s="136"/>
      <c r="JZ443" s="136"/>
      <c r="KA443" s="136"/>
      <c r="KB443" s="136"/>
      <c r="KC443" s="136"/>
      <c r="KD443" s="136"/>
      <c r="KE443" s="136"/>
      <c r="KF443" s="136"/>
      <c r="KG443" s="136"/>
      <c r="KH443" s="65"/>
      <c r="KI443" s="65"/>
      <c r="KJ443" s="65"/>
      <c r="KK443" s="65"/>
      <c r="KL443" s="65"/>
      <c r="KM443" s="65"/>
      <c r="KN443" s="65"/>
      <c r="KO443" s="65"/>
      <c r="KP443" s="65"/>
      <c r="KQ443" s="65"/>
    </row>
    <row r="444" spans="1:307" s="145" customFormat="1" ht="15" customHeight="1" x14ac:dyDescent="0.25">
      <c r="A444" s="61" t="s">
        <v>1594</v>
      </c>
      <c r="B444" s="53" t="s">
        <v>1595</v>
      </c>
      <c r="C444" s="105" t="s">
        <v>944</v>
      </c>
      <c r="D444" s="61" t="s">
        <v>463</v>
      </c>
      <c r="E444" s="61" t="s">
        <v>431</v>
      </c>
      <c r="F444" s="61" t="s">
        <v>420</v>
      </c>
      <c r="G444" s="61" t="s">
        <v>1490</v>
      </c>
      <c r="H444" s="55"/>
      <c r="I444" s="169"/>
      <c r="J444" s="55" t="s">
        <v>967</v>
      </c>
      <c r="K444" s="182" t="s">
        <v>1803</v>
      </c>
      <c r="L444" s="55"/>
      <c r="M444" s="55"/>
      <c r="N444" s="55"/>
      <c r="O444" s="55"/>
      <c r="P444" s="55"/>
      <c r="Q444" s="55"/>
      <c r="R444" s="55"/>
      <c r="S444" s="55"/>
      <c r="T444" s="55"/>
      <c r="U444" s="55"/>
      <c r="V444" s="55"/>
      <c r="W444" s="135"/>
      <c r="X444" s="55"/>
      <c r="Y444" s="55"/>
      <c r="Z444" s="55"/>
      <c r="AA444" s="55"/>
      <c r="AB444" s="55"/>
      <c r="AC444" s="55"/>
      <c r="AD444" s="55"/>
      <c r="AE444" s="165">
        <f>COUNTA(L444:AD444)</f>
        <v>0</v>
      </c>
      <c r="AF444" s="399">
        <f>AE444/VLOOKUP(D444,$AI$13:$AJ$21,2,FALSE)</f>
        <v>0</v>
      </c>
      <c r="AG444" s="61"/>
      <c r="AH444" s="144"/>
      <c r="AI444" s="144"/>
      <c r="AJ444" s="144"/>
      <c r="AK444" s="144"/>
      <c r="AL444" s="144"/>
      <c r="AM444" s="144"/>
      <c r="AN444" s="144"/>
      <c r="AO444" s="144"/>
      <c r="AP444" s="144"/>
      <c r="AQ444" s="144"/>
      <c r="AR444" s="144"/>
      <c r="AS444" s="144"/>
      <c r="AT444" s="144"/>
      <c r="AU444" s="144"/>
      <c r="AV444" s="144"/>
      <c r="AW444" s="144"/>
      <c r="AX444" s="144"/>
      <c r="AY444" s="144"/>
      <c r="AZ444" s="144"/>
      <c r="BA444" s="144"/>
      <c r="BB444" s="144"/>
      <c r="BC444" s="144"/>
      <c r="BD444" s="144"/>
      <c r="BE444" s="144"/>
      <c r="BF444" s="144"/>
      <c r="BG444" s="144"/>
      <c r="BH444" s="144"/>
      <c r="BI444" s="144"/>
      <c r="BJ444" s="144"/>
      <c r="BK444" s="144"/>
      <c r="BL444" s="144"/>
      <c r="BM444" s="144"/>
      <c r="BN444" s="144"/>
      <c r="BO444" s="144"/>
      <c r="BP444" s="144"/>
      <c r="BQ444" s="144"/>
      <c r="BR444" s="144"/>
      <c r="BS444" s="144"/>
      <c r="BT444" s="144"/>
      <c r="BU444" s="144"/>
      <c r="BV444" s="144"/>
      <c r="BW444" s="144"/>
      <c r="BX444" s="144"/>
      <c r="BY444" s="144"/>
      <c r="BZ444" s="144"/>
      <c r="CA444" s="144"/>
      <c r="CB444" s="144"/>
      <c r="CC444" s="144"/>
      <c r="CD444" s="144"/>
      <c r="CE444" s="144"/>
      <c r="CF444" s="144"/>
      <c r="CG444" s="144"/>
      <c r="CH444" s="144"/>
      <c r="CI444" s="144"/>
      <c r="CJ444" s="144"/>
      <c r="CK444" s="144"/>
      <c r="CL444" s="144"/>
      <c r="CM444" s="144"/>
      <c r="CN444" s="144"/>
      <c r="CO444" s="144"/>
      <c r="CP444" s="144"/>
      <c r="CQ444" s="144"/>
      <c r="CR444" s="144"/>
      <c r="CS444" s="144"/>
      <c r="CT444" s="144"/>
      <c r="CU444" s="144"/>
      <c r="CV444" s="144"/>
      <c r="CW444" s="144"/>
      <c r="CX444" s="144"/>
      <c r="CY444" s="144"/>
      <c r="CZ444" s="144"/>
      <c r="DA444" s="144"/>
      <c r="DB444" s="144"/>
      <c r="DC444" s="144"/>
      <c r="DD444" s="144"/>
      <c r="DE444" s="144"/>
      <c r="DF444" s="144"/>
      <c r="DG444" s="144"/>
      <c r="DH444" s="144"/>
      <c r="DI444" s="144"/>
      <c r="DJ444" s="144"/>
      <c r="DK444" s="144"/>
      <c r="DL444" s="144"/>
      <c r="DM444" s="144"/>
      <c r="DN444" s="144"/>
      <c r="DO444" s="144"/>
      <c r="DP444" s="144"/>
      <c r="DQ444" s="144"/>
      <c r="DR444" s="144"/>
      <c r="DS444" s="144"/>
      <c r="DT444" s="144"/>
      <c r="DU444" s="144"/>
      <c r="DV444" s="144"/>
      <c r="DW444" s="144"/>
      <c r="DX444" s="144"/>
      <c r="DY444" s="144"/>
      <c r="DZ444" s="144"/>
      <c r="EA444" s="144"/>
      <c r="EB444" s="144"/>
      <c r="EC444" s="144"/>
      <c r="ED444" s="144"/>
      <c r="EE444" s="144"/>
      <c r="EF444" s="144"/>
      <c r="EG444" s="144"/>
      <c r="EH444" s="144"/>
      <c r="EI444" s="144"/>
      <c r="EJ444" s="144"/>
      <c r="EK444" s="144"/>
      <c r="EL444" s="144"/>
      <c r="EM444" s="144"/>
      <c r="EN444" s="144"/>
      <c r="EO444" s="144"/>
      <c r="EP444" s="144"/>
      <c r="EQ444" s="144"/>
      <c r="ER444" s="144"/>
      <c r="ES444" s="144"/>
      <c r="ET444" s="144"/>
      <c r="EU444" s="144"/>
      <c r="EV444" s="144"/>
      <c r="EW444" s="144"/>
      <c r="EX444" s="144"/>
      <c r="EY444" s="144"/>
      <c r="EZ444" s="144"/>
      <c r="FA444" s="144"/>
      <c r="FB444" s="144"/>
      <c r="FC444" s="144"/>
      <c r="FD444" s="144"/>
      <c r="FE444" s="144"/>
      <c r="FF444" s="144"/>
      <c r="FG444" s="144"/>
      <c r="FH444" s="144"/>
      <c r="FI444" s="144"/>
      <c r="FJ444" s="144"/>
      <c r="FK444" s="144"/>
      <c r="FL444" s="144"/>
      <c r="FM444" s="144"/>
      <c r="FN444" s="144"/>
      <c r="FO444" s="144"/>
      <c r="FP444" s="144"/>
      <c r="FQ444" s="144"/>
      <c r="FR444" s="144"/>
      <c r="FS444" s="144"/>
      <c r="FT444" s="144"/>
      <c r="FU444" s="144"/>
      <c r="FV444" s="144"/>
      <c r="FW444" s="144"/>
      <c r="FX444" s="144"/>
      <c r="FY444" s="144"/>
      <c r="FZ444" s="144"/>
      <c r="GA444" s="144"/>
      <c r="GB444" s="144"/>
      <c r="GC444" s="144"/>
      <c r="GD444" s="144"/>
      <c r="GE444" s="144"/>
      <c r="GF444" s="144"/>
      <c r="GG444" s="144"/>
      <c r="GH444" s="144"/>
      <c r="GI444" s="144"/>
      <c r="GJ444" s="144"/>
      <c r="GK444" s="144"/>
      <c r="GL444" s="144"/>
      <c r="GM444" s="144"/>
      <c r="GN444" s="144"/>
      <c r="GO444" s="144"/>
      <c r="GP444" s="144"/>
      <c r="GQ444" s="144"/>
      <c r="GR444" s="144"/>
      <c r="GS444" s="144"/>
      <c r="GT444" s="144"/>
      <c r="GU444" s="144"/>
      <c r="GV444" s="144"/>
      <c r="GW444" s="144"/>
      <c r="GX444" s="144"/>
      <c r="GY444" s="144"/>
      <c r="GZ444" s="144"/>
      <c r="HA444" s="144"/>
      <c r="HB444" s="144"/>
      <c r="HC444" s="144"/>
      <c r="HD444" s="144"/>
      <c r="HE444" s="144"/>
      <c r="HF444" s="144"/>
      <c r="HG444" s="144"/>
      <c r="HH444" s="144"/>
      <c r="HI444" s="144"/>
      <c r="HJ444" s="144"/>
      <c r="HK444" s="144"/>
      <c r="HL444" s="144"/>
      <c r="HM444" s="144"/>
      <c r="HN444" s="144"/>
      <c r="HO444" s="144"/>
      <c r="HP444" s="144"/>
      <c r="HQ444" s="144"/>
      <c r="HR444" s="144"/>
      <c r="HS444" s="144"/>
      <c r="HT444" s="144"/>
      <c r="HU444" s="144"/>
      <c r="HV444" s="144"/>
      <c r="HW444" s="144"/>
      <c r="HX444" s="144"/>
      <c r="HY444" s="144"/>
      <c r="HZ444" s="144"/>
      <c r="IA444" s="144"/>
      <c r="IB444" s="144"/>
      <c r="IC444" s="144"/>
      <c r="ID444" s="144"/>
      <c r="IE444" s="144"/>
      <c r="IF444" s="144"/>
      <c r="IG444" s="144"/>
      <c r="IH444" s="144"/>
      <c r="II444" s="144"/>
      <c r="IJ444" s="144"/>
      <c r="IK444" s="144"/>
      <c r="IL444" s="144"/>
      <c r="IM444" s="144"/>
      <c r="IN444" s="144"/>
      <c r="IO444" s="144"/>
      <c r="IP444" s="144"/>
      <c r="IQ444" s="144"/>
      <c r="IR444" s="144"/>
      <c r="IS444" s="144"/>
      <c r="IT444" s="144"/>
      <c r="IU444" s="144"/>
      <c r="IV444" s="144"/>
      <c r="IW444" s="144"/>
      <c r="IX444" s="144"/>
      <c r="IY444" s="144"/>
      <c r="IZ444" s="144"/>
      <c r="JA444" s="144"/>
      <c r="JB444" s="144"/>
      <c r="JC444" s="144"/>
      <c r="JD444" s="144"/>
      <c r="JE444" s="144"/>
      <c r="JF444" s="144"/>
      <c r="JG444" s="144"/>
      <c r="JH444" s="144"/>
      <c r="JI444" s="144"/>
      <c r="JJ444" s="144"/>
      <c r="JK444" s="144"/>
      <c r="JL444" s="144"/>
      <c r="JM444" s="144"/>
      <c r="JN444" s="144"/>
      <c r="JO444" s="144"/>
      <c r="JP444" s="144"/>
      <c r="JQ444" s="144"/>
      <c r="JR444" s="144"/>
      <c r="JS444" s="144"/>
      <c r="JT444" s="144"/>
      <c r="JU444" s="144"/>
      <c r="JV444" s="144"/>
      <c r="JW444" s="144"/>
      <c r="JX444" s="60"/>
      <c r="JY444" s="60"/>
      <c r="JZ444" s="60"/>
      <c r="KA444" s="60"/>
      <c r="KB444" s="60"/>
      <c r="KC444" s="60"/>
      <c r="KD444" s="60"/>
      <c r="KE444" s="60"/>
      <c r="KF444" s="60"/>
      <c r="KG444" s="60"/>
      <c r="KH444" s="100"/>
      <c r="KI444" s="100"/>
      <c r="KJ444" s="100"/>
      <c r="KK444" s="100"/>
      <c r="KL444" s="100"/>
      <c r="KM444" s="100"/>
      <c r="KN444" s="100"/>
      <c r="KO444" s="100"/>
      <c r="KP444" s="100"/>
      <c r="KQ444" s="100"/>
    </row>
    <row r="445" spans="1:307" s="145" customFormat="1" ht="15" customHeight="1" x14ac:dyDescent="0.25">
      <c r="A445" s="61" t="s">
        <v>1576</v>
      </c>
      <c r="B445" s="53" t="s">
        <v>1577</v>
      </c>
      <c r="C445" s="105" t="s">
        <v>944</v>
      </c>
      <c r="D445" s="61" t="s">
        <v>463</v>
      </c>
      <c r="E445" s="61" t="s">
        <v>431</v>
      </c>
      <c r="F445" s="61" t="s">
        <v>420</v>
      </c>
      <c r="G445" s="61" t="s">
        <v>1415</v>
      </c>
      <c r="H445" s="55"/>
      <c r="I445" s="169"/>
      <c r="J445" s="55" t="s">
        <v>967</v>
      </c>
      <c r="K445" s="182" t="s">
        <v>1803</v>
      </c>
      <c r="L445" s="55"/>
      <c r="M445" s="55"/>
      <c r="N445" s="55"/>
      <c r="O445" s="55"/>
      <c r="P445" s="55"/>
      <c r="Q445" s="55"/>
      <c r="R445" s="55"/>
      <c r="S445" s="55"/>
      <c r="T445" s="55"/>
      <c r="U445" s="55"/>
      <c r="V445" s="55"/>
      <c r="W445" s="135"/>
      <c r="X445" s="55"/>
      <c r="Y445" s="55"/>
      <c r="Z445" s="55"/>
      <c r="AA445" s="55"/>
      <c r="AB445" s="55"/>
      <c r="AC445" s="55"/>
      <c r="AD445" s="55"/>
      <c r="AE445" s="165">
        <f>COUNTA(L445:AD445)</f>
        <v>0</v>
      </c>
      <c r="AF445" s="399">
        <f>AE445/VLOOKUP(D445,$AI$13:$AJ$21,2,FALSE)</f>
        <v>0</v>
      </c>
      <c r="AG445" s="61"/>
      <c r="AH445" s="144"/>
      <c r="AI445" s="144"/>
      <c r="AJ445" s="144"/>
      <c r="AK445" s="144"/>
      <c r="AL445" s="144"/>
      <c r="AM445" s="144"/>
      <c r="AN445" s="144"/>
      <c r="AO445" s="144"/>
      <c r="AP445" s="144"/>
      <c r="AQ445" s="144"/>
      <c r="AR445" s="144"/>
      <c r="AS445" s="144"/>
      <c r="AT445" s="144"/>
      <c r="AU445" s="144"/>
      <c r="AV445" s="144"/>
      <c r="AW445" s="144"/>
      <c r="AX445" s="144"/>
      <c r="AY445" s="144"/>
      <c r="AZ445" s="144"/>
      <c r="BA445" s="144"/>
      <c r="BB445" s="144"/>
      <c r="BC445" s="144"/>
      <c r="BD445" s="144"/>
      <c r="BE445" s="144"/>
      <c r="BF445" s="144"/>
      <c r="BG445" s="144"/>
      <c r="BH445" s="144"/>
      <c r="BI445" s="144"/>
      <c r="BJ445" s="144"/>
      <c r="BK445" s="144"/>
      <c r="BL445" s="144"/>
      <c r="BM445" s="144"/>
      <c r="BN445" s="144"/>
      <c r="BO445" s="144"/>
      <c r="BP445" s="144"/>
      <c r="BQ445" s="144"/>
      <c r="BR445" s="144"/>
      <c r="BS445" s="144"/>
      <c r="BT445" s="144"/>
      <c r="BU445" s="144"/>
      <c r="BV445" s="144"/>
      <c r="BW445" s="144"/>
      <c r="BX445" s="144"/>
      <c r="BY445" s="144"/>
      <c r="BZ445" s="144"/>
      <c r="CA445" s="144"/>
      <c r="CB445" s="144"/>
      <c r="CC445" s="144"/>
      <c r="CD445" s="144"/>
      <c r="CE445" s="144"/>
      <c r="CF445" s="144"/>
      <c r="CG445" s="144"/>
      <c r="CH445" s="144"/>
      <c r="CI445" s="144"/>
      <c r="CJ445" s="144"/>
      <c r="CK445" s="144"/>
      <c r="CL445" s="144"/>
      <c r="CM445" s="144"/>
      <c r="CN445" s="144"/>
      <c r="CO445" s="144"/>
      <c r="CP445" s="144"/>
      <c r="CQ445" s="144"/>
      <c r="CR445" s="144"/>
      <c r="CS445" s="144"/>
      <c r="CT445" s="144"/>
      <c r="CU445" s="144"/>
      <c r="CV445" s="144"/>
      <c r="CW445" s="144"/>
      <c r="CX445" s="144"/>
      <c r="CY445" s="144"/>
      <c r="CZ445" s="144"/>
      <c r="DA445" s="144"/>
      <c r="DB445" s="144"/>
      <c r="DC445" s="144"/>
      <c r="DD445" s="144"/>
      <c r="DE445" s="144"/>
      <c r="DF445" s="144"/>
      <c r="DG445" s="144"/>
      <c r="DH445" s="144"/>
      <c r="DI445" s="144"/>
      <c r="DJ445" s="144"/>
      <c r="DK445" s="144"/>
      <c r="DL445" s="144"/>
      <c r="DM445" s="144"/>
      <c r="DN445" s="144"/>
      <c r="DO445" s="144"/>
      <c r="DP445" s="144"/>
      <c r="DQ445" s="144"/>
      <c r="DR445" s="144"/>
      <c r="DS445" s="144"/>
      <c r="DT445" s="144"/>
      <c r="DU445" s="144"/>
      <c r="DV445" s="144"/>
      <c r="DW445" s="144"/>
      <c r="DX445" s="144"/>
      <c r="DY445" s="144"/>
      <c r="DZ445" s="144"/>
      <c r="EA445" s="144"/>
      <c r="EB445" s="144"/>
      <c r="EC445" s="144"/>
      <c r="ED445" s="144"/>
      <c r="EE445" s="144"/>
      <c r="EF445" s="144"/>
      <c r="EG445" s="144"/>
      <c r="EH445" s="144"/>
      <c r="EI445" s="144"/>
      <c r="EJ445" s="144"/>
      <c r="EK445" s="144"/>
      <c r="EL445" s="144"/>
      <c r="EM445" s="144"/>
      <c r="EN445" s="144"/>
      <c r="EO445" s="144"/>
      <c r="EP445" s="144"/>
      <c r="EQ445" s="144"/>
      <c r="ER445" s="144"/>
      <c r="ES445" s="144"/>
      <c r="ET445" s="144"/>
      <c r="EU445" s="144"/>
      <c r="EV445" s="144"/>
      <c r="EW445" s="144"/>
      <c r="EX445" s="144"/>
      <c r="EY445" s="144"/>
      <c r="EZ445" s="144"/>
      <c r="FA445" s="144"/>
      <c r="FB445" s="144"/>
      <c r="FC445" s="144"/>
      <c r="FD445" s="144"/>
      <c r="FE445" s="144"/>
      <c r="FF445" s="144"/>
      <c r="FG445" s="144"/>
      <c r="FH445" s="144"/>
      <c r="FI445" s="144"/>
      <c r="FJ445" s="144"/>
      <c r="FK445" s="144"/>
      <c r="FL445" s="144"/>
      <c r="FM445" s="144"/>
      <c r="FN445" s="144"/>
      <c r="FO445" s="144"/>
      <c r="FP445" s="144"/>
      <c r="FQ445" s="144"/>
      <c r="FR445" s="144"/>
      <c r="FS445" s="144"/>
      <c r="FT445" s="144"/>
      <c r="FU445" s="144"/>
      <c r="FV445" s="144"/>
      <c r="FW445" s="144"/>
      <c r="FX445" s="144"/>
      <c r="FY445" s="144"/>
      <c r="FZ445" s="144"/>
      <c r="GA445" s="144"/>
      <c r="GB445" s="144"/>
      <c r="GC445" s="144"/>
      <c r="GD445" s="144"/>
      <c r="GE445" s="144"/>
      <c r="GF445" s="144"/>
      <c r="GG445" s="144"/>
      <c r="GH445" s="144"/>
      <c r="GI445" s="144"/>
      <c r="GJ445" s="144"/>
      <c r="GK445" s="144"/>
      <c r="GL445" s="144"/>
      <c r="GM445" s="144"/>
      <c r="GN445" s="144"/>
      <c r="GO445" s="144"/>
      <c r="GP445" s="144"/>
      <c r="GQ445" s="144"/>
      <c r="GR445" s="144"/>
      <c r="GS445" s="144"/>
      <c r="GT445" s="144"/>
      <c r="GU445" s="144"/>
      <c r="GV445" s="144"/>
      <c r="GW445" s="144"/>
      <c r="GX445" s="144"/>
      <c r="GY445" s="144"/>
      <c r="GZ445" s="144"/>
      <c r="HA445" s="144"/>
      <c r="HB445" s="144"/>
      <c r="HC445" s="144"/>
      <c r="HD445" s="144"/>
      <c r="HE445" s="144"/>
      <c r="HF445" s="144"/>
      <c r="HG445" s="144"/>
      <c r="HH445" s="144"/>
      <c r="HI445" s="144"/>
      <c r="HJ445" s="144"/>
      <c r="HK445" s="144"/>
      <c r="HL445" s="144"/>
      <c r="HM445" s="144"/>
      <c r="HN445" s="144"/>
      <c r="HO445" s="144"/>
      <c r="HP445" s="144"/>
      <c r="HQ445" s="144"/>
      <c r="HR445" s="144"/>
      <c r="HS445" s="144"/>
      <c r="HT445" s="144"/>
      <c r="HU445" s="144"/>
      <c r="HV445" s="144"/>
      <c r="HW445" s="144"/>
      <c r="HX445" s="144"/>
      <c r="HY445" s="144"/>
      <c r="HZ445" s="144"/>
      <c r="IA445" s="144"/>
      <c r="IB445" s="144"/>
      <c r="IC445" s="144"/>
      <c r="ID445" s="144"/>
      <c r="IE445" s="144"/>
      <c r="IF445" s="144"/>
      <c r="IG445" s="144"/>
      <c r="IH445" s="144"/>
      <c r="II445" s="144"/>
      <c r="IJ445" s="144"/>
      <c r="IK445" s="144"/>
      <c r="IL445" s="144"/>
      <c r="IM445" s="144"/>
      <c r="IN445" s="144"/>
      <c r="IO445" s="144"/>
      <c r="IP445" s="144"/>
      <c r="IQ445" s="144"/>
      <c r="IR445" s="144"/>
      <c r="IS445" s="144"/>
      <c r="IT445" s="144"/>
      <c r="IU445" s="144"/>
      <c r="IV445" s="144"/>
      <c r="IW445" s="144"/>
      <c r="IX445" s="144"/>
      <c r="IY445" s="144"/>
      <c r="IZ445" s="144"/>
      <c r="JA445" s="144"/>
      <c r="JB445" s="144"/>
      <c r="JC445" s="144"/>
      <c r="JD445" s="144"/>
      <c r="JE445" s="144"/>
      <c r="JF445" s="144"/>
      <c r="JG445" s="144"/>
      <c r="JH445" s="144"/>
      <c r="JI445" s="144"/>
      <c r="JJ445" s="144"/>
      <c r="JK445" s="144"/>
      <c r="JL445" s="144"/>
      <c r="JM445" s="144"/>
      <c r="JN445" s="144"/>
      <c r="JO445" s="144"/>
      <c r="JP445" s="144"/>
      <c r="JQ445" s="144"/>
      <c r="JR445" s="144"/>
      <c r="JS445" s="144"/>
      <c r="JT445" s="144"/>
      <c r="JU445" s="144"/>
      <c r="JV445" s="144"/>
      <c r="JW445" s="144"/>
      <c r="JX445" s="65"/>
      <c r="JY445" s="65"/>
      <c r="JZ445" s="65"/>
      <c r="KA445" s="65"/>
      <c r="KB445" s="65"/>
      <c r="KC445" s="65"/>
      <c r="KD445" s="65"/>
      <c r="KE445" s="65"/>
      <c r="KF445" s="65"/>
      <c r="KG445" s="65"/>
      <c r="KH445" s="100"/>
      <c r="KI445" s="100"/>
      <c r="KJ445" s="100"/>
      <c r="KK445" s="100"/>
      <c r="KL445" s="100"/>
      <c r="KM445" s="100"/>
      <c r="KN445" s="100"/>
      <c r="KO445" s="100"/>
      <c r="KP445" s="100"/>
      <c r="KQ445" s="100"/>
    </row>
    <row r="446" spans="1:307" s="145" customFormat="1" ht="15" customHeight="1" x14ac:dyDescent="0.25">
      <c r="A446" s="61" t="s">
        <v>1491</v>
      </c>
      <c r="B446" s="53" t="s">
        <v>1492</v>
      </c>
      <c r="C446" s="105" t="s">
        <v>944</v>
      </c>
      <c r="D446" s="61" t="s">
        <v>463</v>
      </c>
      <c r="E446" s="61" t="s">
        <v>426</v>
      </c>
      <c r="F446" s="61" t="s">
        <v>420</v>
      </c>
      <c r="G446" s="61" t="s">
        <v>1490</v>
      </c>
      <c r="H446" s="55" t="s">
        <v>521</v>
      </c>
      <c r="I446" s="169"/>
      <c r="J446" s="55" t="s">
        <v>967</v>
      </c>
      <c r="K446" s="182" t="s">
        <v>1803</v>
      </c>
      <c r="L446" s="55"/>
      <c r="M446" s="55"/>
      <c r="N446" s="55"/>
      <c r="O446" s="55"/>
      <c r="P446" s="55"/>
      <c r="Q446" s="55"/>
      <c r="R446" s="55"/>
      <c r="S446" s="55"/>
      <c r="T446" s="55"/>
      <c r="U446" s="55"/>
      <c r="V446" s="55"/>
      <c r="W446" s="135"/>
      <c r="X446" s="55"/>
      <c r="Y446" s="55"/>
      <c r="Z446" s="55"/>
      <c r="AA446" s="55"/>
      <c r="AB446" s="55"/>
      <c r="AC446" s="55"/>
      <c r="AD446" s="55"/>
      <c r="AE446" s="165">
        <f>COUNTA(L446:AD446)</f>
        <v>0</v>
      </c>
      <c r="AF446" s="399">
        <f>AE446/VLOOKUP(D446,$AI$13:$AJ$21,2,FALSE)</f>
        <v>0</v>
      </c>
      <c r="AG446" s="61"/>
      <c r="AH446" s="65"/>
      <c r="AI446" s="65"/>
      <c r="AJ446" s="65"/>
      <c r="AK446" s="65"/>
      <c r="AL446" s="65"/>
      <c r="AM446" s="65"/>
      <c r="AN446" s="65"/>
      <c r="AO446" s="65"/>
      <c r="AP446" s="65"/>
      <c r="AQ446" s="65"/>
      <c r="AR446" s="65"/>
      <c r="AS446" s="65"/>
      <c r="AT446" s="65"/>
      <c r="AU446" s="65"/>
      <c r="AV446" s="65"/>
      <c r="AW446" s="65"/>
      <c r="AX446" s="65"/>
      <c r="AY446" s="65"/>
      <c r="AZ446" s="65"/>
      <c r="BA446" s="65"/>
      <c r="BB446" s="65"/>
      <c r="BC446" s="65"/>
      <c r="BD446" s="65"/>
      <c r="BE446" s="65"/>
      <c r="BF446" s="65"/>
      <c r="BG446" s="65"/>
      <c r="BH446" s="65"/>
      <c r="BI446" s="65"/>
      <c r="BJ446" s="65"/>
      <c r="BK446" s="65"/>
      <c r="BL446" s="65"/>
      <c r="BM446" s="65"/>
      <c r="BN446" s="65"/>
      <c r="BO446" s="65"/>
      <c r="BP446" s="65"/>
      <c r="BQ446" s="65"/>
      <c r="BR446" s="65"/>
      <c r="BS446" s="65"/>
      <c r="BT446" s="65"/>
      <c r="BU446" s="65"/>
      <c r="BV446" s="65"/>
      <c r="BW446" s="65"/>
      <c r="BX446" s="65"/>
      <c r="BY446" s="65"/>
      <c r="BZ446" s="65"/>
      <c r="CA446" s="65"/>
      <c r="CB446" s="65"/>
      <c r="CC446" s="65"/>
      <c r="CD446" s="65"/>
      <c r="CE446" s="65"/>
      <c r="CF446" s="65"/>
      <c r="CG446" s="65"/>
      <c r="CH446" s="65"/>
      <c r="CI446" s="65"/>
      <c r="CJ446" s="65"/>
      <c r="CK446" s="65"/>
      <c r="CL446" s="65"/>
      <c r="CM446" s="65"/>
      <c r="CN446" s="65"/>
      <c r="CO446" s="65"/>
      <c r="CP446" s="65"/>
      <c r="CQ446" s="65"/>
      <c r="CR446" s="65"/>
      <c r="CS446" s="65"/>
      <c r="CT446" s="65"/>
      <c r="CU446" s="65"/>
      <c r="CV446" s="65"/>
      <c r="CW446" s="65"/>
      <c r="CX446" s="65"/>
      <c r="CY446" s="65"/>
      <c r="CZ446" s="65"/>
      <c r="DA446" s="65"/>
      <c r="DB446" s="65"/>
      <c r="DC446" s="65"/>
      <c r="DD446" s="65"/>
      <c r="DE446" s="65"/>
      <c r="DF446" s="65"/>
      <c r="DG446" s="65"/>
      <c r="DH446" s="65"/>
      <c r="DI446" s="65"/>
      <c r="DJ446" s="65"/>
      <c r="DK446" s="65"/>
      <c r="DL446" s="65"/>
      <c r="DM446" s="65"/>
      <c r="DN446" s="65"/>
      <c r="DO446" s="65"/>
      <c r="DP446" s="65"/>
      <c r="DQ446" s="65"/>
      <c r="DR446" s="65"/>
      <c r="DS446" s="65"/>
      <c r="DT446" s="65"/>
      <c r="DU446" s="65"/>
      <c r="DV446" s="65"/>
      <c r="DW446" s="65"/>
      <c r="DX446" s="65"/>
      <c r="DY446" s="65"/>
      <c r="DZ446" s="65"/>
      <c r="EA446" s="65"/>
      <c r="EB446" s="65"/>
      <c r="EC446" s="65"/>
      <c r="ED446" s="65"/>
      <c r="EE446" s="65"/>
      <c r="EF446" s="65"/>
      <c r="EG446" s="65"/>
      <c r="EH446" s="65"/>
      <c r="EI446" s="65"/>
      <c r="EJ446" s="65"/>
      <c r="EK446" s="65"/>
      <c r="EL446" s="65"/>
      <c r="EM446" s="65"/>
      <c r="EN446" s="65"/>
      <c r="EO446" s="65"/>
      <c r="EP446" s="65"/>
      <c r="EQ446" s="65"/>
      <c r="ER446" s="65"/>
      <c r="ES446" s="65"/>
      <c r="ET446" s="65"/>
      <c r="EU446" s="65"/>
      <c r="EV446" s="65"/>
      <c r="EW446" s="65"/>
      <c r="EX446" s="65"/>
      <c r="EY446" s="65"/>
      <c r="EZ446" s="65"/>
      <c r="FA446" s="65"/>
      <c r="FB446" s="65"/>
      <c r="FC446" s="65"/>
      <c r="FD446" s="65"/>
      <c r="FE446" s="65"/>
      <c r="FF446" s="65"/>
      <c r="FG446" s="65"/>
      <c r="FH446" s="65"/>
      <c r="FI446" s="65"/>
      <c r="FJ446" s="65"/>
      <c r="FK446" s="65"/>
      <c r="FL446" s="65"/>
      <c r="FM446" s="65"/>
      <c r="FN446" s="65"/>
      <c r="FO446" s="65"/>
      <c r="FP446" s="65"/>
      <c r="FQ446" s="65"/>
      <c r="FR446" s="65"/>
      <c r="FS446" s="65"/>
      <c r="FT446" s="65"/>
      <c r="FU446" s="65"/>
      <c r="FV446" s="65"/>
      <c r="FW446" s="65"/>
      <c r="FX446" s="65"/>
      <c r="FY446" s="65"/>
      <c r="FZ446" s="65"/>
      <c r="GA446" s="65"/>
      <c r="GB446" s="65"/>
      <c r="GC446" s="65"/>
      <c r="GD446" s="65"/>
      <c r="GE446" s="65"/>
      <c r="GF446" s="65"/>
      <c r="GG446" s="65"/>
      <c r="GH446" s="65"/>
      <c r="GI446" s="65"/>
      <c r="GJ446" s="65"/>
      <c r="GK446" s="65"/>
      <c r="GL446" s="65"/>
      <c r="GM446" s="65"/>
      <c r="GN446" s="65"/>
      <c r="GO446" s="65"/>
      <c r="GP446" s="65"/>
      <c r="GQ446" s="65"/>
      <c r="GR446" s="65"/>
      <c r="GS446" s="65"/>
      <c r="GT446" s="65"/>
      <c r="GU446" s="65"/>
      <c r="GV446" s="65"/>
      <c r="GW446" s="65"/>
      <c r="GX446" s="65"/>
      <c r="GY446" s="65"/>
      <c r="GZ446" s="65"/>
      <c r="HA446" s="65"/>
      <c r="HB446" s="65"/>
      <c r="HC446" s="65"/>
      <c r="HD446" s="65"/>
      <c r="HE446" s="65"/>
      <c r="HF446" s="65"/>
      <c r="HG446" s="65"/>
      <c r="HH446" s="65"/>
      <c r="HI446" s="65"/>
      <c r="HJ446" s="65"/>
      <c r="HK446" s="65"/>
      <c r="HL446" s="65"/>
      <c r="HM446" s="65"/>
      <c r="HN446" s="65"/>
      <c r="HO446" s="65"/>
      <c r="HP446" s="65"/>
      <c r="HQ446" s="65"/>
      <c r="HR446" s="65"/>
      <c r="HS446" s="65"/>
      <c r="HT446" s="65"/>
      <c r="HU446" s="65"/>
      <c r="HV446" s="65"/>
      <c r="HW446" s="65"/>
      <c r="HX446" s="65"/>
      <c r="HY446" s="65"/>
      <c r="HZ446" s="65"/>
      <c r="IA446" s="65"/>
      <c r="IB446" s="65"/>
      <c r="IC446" s="65"/>
      <c r="ID446" s="65"/>
      <c r="IE446" s="65"/>
      <c r="IF446" s="65"/>
      <c r="IG446" s="65"/>
      <c r="IH446" s="65"/>
      <c r="II446" s="65"/>
      <c r="IJ446" s="65"/>
      <c r="IK446" s="65"/>
      <c r="IL446" s="65"/>
      <c r="IM446" s="65"/>
      <c r="IN446" s="65"/>
      <c r="IO446" s="65"/>
      <c r="IP446" s="65"/>
      <c r="IQ446" s="65"/>
      <c r="IR446" s="65"/>
      <c r="IS446" s="65"/>
      <c r="IT446" s="65"/>
      <c r="IU446" s="65"/>
      <c r="IV446" s="65"/>
      <c r="IW446" s="65"/>
      <c r="IX446" s="65"/>
      <c r="IY446" s="65"/>
      <c r="IZ446" s="65"/>
      <c r="JA446" s="65"/>
      <c r="JB446" s="65"/>
      <c r="JC446" s="65"/>
      <c r="JD446" s="65"/>
      <c r="JE446" s="65"/>
      <c r="JF446" s="65"/>
      <c r="JG446" s="65"/>
      <c r="JH446" s="65"/>
      <c r="JI446" s="65"/>
      <c r="JJ446" s="65"/>
      <c r="JK446" s="65"/>
      <c r="JL446" s="65"/>
      <c r="JM446" s="65"/>
      <c r="JN446" s="65"/>
      <c r="JO446" s="65"/>
      <c r="JP446" s="65"/>
      <c r="JQ446" s="65"/>
      <c r="JR446" s="65"/>
      <c r="JS446" s="65"/>
      <c r="JT446" s="65"/>
      <c r="JU446" s="65"/>
      <c r="JV446" s="65"/>
      <c r="JW446" s="65"/>
      <c r="JX446" s="100"/>
      <c r="JY446" s="100"/>
      <c r="JZ446" s="100"/>
      <c r="KA446" s="100"/>
      <c r="KB446" s="100"/>
      <c r="KC446" s="100"/>
      <c r="KD446" s="100"/>
      <c r="KE446" s="100"/>
      <c r="KF446" s="100"/>
      <c r="KG446" s="100"/>
      <c r="KH446" s="65"/>
      <c r="KI446" s="65"/>
      <c r="KJ446" s="65"/>
      <c r="KK446" s="65"/>
      <c r="KL446" s="65"/>
      <c r="KM446" s="65"/>
      <c r="KN446" s="65"/>
      <c r="KO446" s="65"/>
      <c r="KP446" s="65"/>
      <c r="KQ446" s="65"/>
    </row>
    <row r="447" spans="1:307" s="145" customFormat="1" ht="15" customHeight="1" x14ac:dyDescent="0.25">
      <c r="A447" s="61" t="s">
        <v>1486</v>
      </c>
      <c r="B447" s="53" t="s">
        <v>1487</v>
      </c>
      <c r="C447" s="105" t="s">
        <v>944</v>
      </c>
      <c r="D447" s="61" t="s">
        <v>463</v>
      </c>
      <c r="E447" s="61" t="s">
        <v>426</v>
      </c>
      <c r="F447" s="61" t="s">
        <v>420</v>
      </c>
      <c r="G447" s="61" t="s">
        <v>1414</v>
      </c>
      <c r="H447" s="55" t="s">
        <v>521</v>
      </c>
      <c r="I447" s="169"/>
      <c r="J447" s="55" t="s">
        <v>967</v>
      </c>
      <c r="K447" s="182" t="s">
        <v>1803</v>
      </c>
      <c r="L447" s="55"/>
      <c r="M447" s="55"/>
      <c r="N447" s="55"/>
      <c r="O447" s="55"/>
      <c r="P447" s="55"/>
      <c r="Q447" s="55"/>
      <c r="R447" s="55"/>
      <c r="S447" s="55"/>
      <c r="T447" s="55"/>
      <c r="U447" s="55"/>
      <c r="V447" s="55"/>
      <c r="W447" s="135"/>
      <c r="X447" s="55"/>
      <c r="Y447" s="55"/>
      <c r="Z447" s="55"/>
      <c r="AA447" s="55"/>
      <c r="AB447" s="55"/>
      <c r="AC447" s="55"/>
      <c r="AD447" s="55"/>
      <c r="AE447" s="165">
        <f>COUNTA(L447:AD447)</f>
        <v>0</v>
      </c>
      <c r="AF447" s="399">
        <f>AE447/VLOOKUP(D447,$AI$13:$AJ$21,2,FALSE)</f>
        <v>0</v>
      </c>
      <c r="AG447" s="61"/>
      <c r="AH447" s="136"/>
      <c r="AI447" s="136"/>
      <c r="AJ447" s="136"/>
      <c r="AK447" s="136"/>
      <c r="AL447" s="136"/>
      <c r="AM447" s="136"/>
      <c r="AN447" s="136"/>
      <c r="AO447" s="136"/>
      <c r="AP447" s="136"/>
      <c r="AQ447" s="136"/>
      <c r="AR447" s="136"/>
      <c r="AS447" s="136"/>
      <c r="AT447" s="136"/>
      <c r="AU447" s="136"/>
      <c r="AV447" s="136"/>
      <c r="AW447" s="136"/>
      <c r="AX447" s="136"/>
      <c r="AY447" s="136"/>
      <c r="AZ447" s="136"/>
      <c r="BA447" s="136"/>
      <c r="BB447" s="136"/>
      <c r="BC447" s="136"/>
      <c r="BD447" s="136"/>
      <c r="BE447" s="136"/>
      <c r="BF447" s="136"/>
      <c r="BG447" s="136"/>
      <c r="BH447" s="136"/>
      <c r="BI447" s="136"/>
      <c r="BJ447" s="136"/>
      <c r="BK447" s="136"/>
      <c r="BL447" s="136"/>
      <c r="BM447" s="136"/>
      <c r="BN447" s="136"/>
      <c r="BO447" s="136"/>
      <c r="BP447" s="136"/>
      <c r="BQ447" s="136"/>
      <c r="BR447" s="136"/>
      <c r="BS447" s="136"/>
      <c r="BT447" s="136"/>
      <c r="BU447" s="136"/>
      <c r="BV447" s="136"/>
      <c r="BW447" s="136"/>
      <c r="BX447" s="136"/>
      <c r="BY447" s="136"/>
      <c r="BZ447" s="136"/>
      <c r="CA447" s="136"/>
      <c r="CB447" s="136"/>
      <c r="CC447" s="136"/>
      <c r="CD447" s="136"/>
      <c r="CE447" s="136"/>
      <c r="CF447" s="136"/>
      <c r="CG447" s="136"/>
      <c r="CH447" s="136"/>
      <c r="CI447" s="136"/>
      <c r="CJ447" s="136"/>
      <c r="CK447" s="136"/>
      <c r="CL447" s="136"/>
      <c r="CM447" s="136"/>
      <c r="CN447" s="136"/>
      <c r="CO447" s="136"/>
      <c r="CP447" s="136"/>
      <c r="CQ447" s="136"/>
      <c r="CR447" s="136"/>
      <c r="CS447" s="136"/>
      <c r="CT447" s="136"/>
      <c r="CU447" s="136"/>
      <c r="CV447" s="136"/>
      <c r="CW447" s="136"/>
      <c r="CX447" s="136"/>
      <c r="CY447" s="136"/>
      <c r="CZ447" s="136"/>
      <c r="DA447" s="136"/>
      <c r="DB447" s="136"/>
      <c r="DC447" s="136"/>
      <c r="DD447" s="136"/>
      <c r="DE447" s="136"/>
      <c r="DF447" s="136"/>
      <c r="DG447" s="136"/>
      <c r="DH447" s="136"/>
      <c r="DI447" s="136"/>
      <c r="DJ447" s="136"/>
      <c r="DK447" s="136"/>
      <c r="DL447" s="136"/>
      <c r="DM447" s="136"/>
      <c r="DN447" s="136"/>
      <c r="DO447" s="136"/>
      <c r="DP447" s="136"/>
      <c r="DQ447" s="136"/>
      <c r="DR447" s="136"/>
      <c r="DS447" s="136"/>
      <c r="DT447" s="136"/>
      <c r="DU447" s="136"/>
      <c r="DV447" s="136"/>
      <c r="DW447" s="136"/>
      <c r="DX447" s="136"/>
      <c r="DY447" s="136"/>
      <c r="DZ447" s="136"/>
      <c r="EA447" s="136"/>
      <c r="EB447" s="136"/>
      <c r="EC447" s="136"/>
      <c r="ED447" s="136"/>
      <c r="EE447" s="136"/>
      <c r="EF447" s="136"/>
      <c r="EG447" s="136"/>
      <c r="EH447" s="136"/>
      <c r="EI447" s="136"/>
      <c r="EJ447" s="136"/>
      <c r="EK447" s="136"/>
      <c r="EL447" s="136"/>
      <c r="EM447" s="136"/>
      <c r="EN447" s="136"/>
      <c r="EO447" s="136"/>
      <c r="EP447" s="136"/>
      <c r="EQ447" s="136"/>
      <c r="ER447" s="136"/>
      <c r="ES447" s="136"/>
      <c r="ET447" s="136"/>
      <c r="EU447" s="136"/>
      <c r="EV447" s="136"/>
      <c r="EW447" s="136"/>
      <c r="EX447" s="136"/>
      <c r="EY447" s="136"/>
      <c r="EZ447" s="136"/>
      <c r="FA447" s="136"/>
      <c r="FB447" s="136"/>
      <c r="FC447" s="136"/>
      <c r="FD447" s="136"/>
      <c r="FE447" s="136"/>
      <c r="FF447" s="136"/>
      <c r="FG447" s="136"/>
      <c r="FH447" s="136"/>
      <c r="FI447" s="136"/>
      <c r="FJ447" s="136"/>
      <c r="FK447" s="136"/>
      <c r="FL447" s="136"/>
      <c r="FM447" s="136"/>
      <c r="FN447" s="136"/>
      <c r="FO447" s="136"/>
      <c r="FP447" s="136"/>
      <c r="FQ447" s="136"/>
      <c r="FR447" s="136"/>
      <c r="FS447" s="136"/>
      <c r="FT447" s="136"/>
      <c r="FU447" s="136"/>
      <c r="FV447" s="136"/>
      <c r="FW447" s="136"/>
      <c r="FX447" s="136"/>
      <c r="FY447" s="136"/>
      <c r="FZ447" s="136"/>
      <c r="GA447" s="136"/>
      <c r="GB447" s="136"/>
      <c r="GC447" s="136"/>
      <c r="GD447" s="136"/>
      <c r="GE447" s="136"/>
      <c r="GF447" s="136"/>
      <c r="GG447" s="136"/>
      <c r="GH447" s="136"/>
      <c r="GI447" s="136"/>
      <c r="GJ447" s="136"/>
      <c r="GK447" s="136"/>
      <c r="GL447" s="136"/>
      <c r="GM447" s="136"/>
      <c r="GN447" s="136"/>
      <c r="GO447" s="136"/>
      <c r="GP447" s="136"/>
      <c r="GQ447" s="136"/>
      <c r="GR447" s="136"/>
      <c r="GS447" s="136"/>
      <c r="GT447" s="136"/>
      <c r="GU447" s="136"/>
      <c r="GV447" s="136"/>
      <c r="GW447" s="136"/>
      <c r="GX447" s="136"/>
      <c r="GY447" s="136"/>
      <c r="GZ447" s="136"/>
      <c r="HA447" s="136"/>
      <c r="HB447" s="136"/>
      <c r="HC447" s="136"/>
      <c r="HD447" s="136"/>
      <c r="HE447" s="136"/>
      <c r="HF447" s="136"/>
      <c r="HG447" s="136"/>
      <c r="HH447" s="136"/>
      <c r="HI447" s="136"/>
      <c r="HJ447" s="136"/>
      <c r="HK447" s="136"/>
      <c r="HL447" s="136"/>
      <c r="HM447" s="136"/>
      <c r="HN447" s="136"/>
      <c r="HO447" s="136"/>
      <c r="HP447" s="136"/>
      <c r="HQ447" s="136"/>
      <c r="HR447" s="136"/>
      <c r="HS447" s="136"/>
      <c r="HT447" s="136"/>
      <c r="HU447" s="136"/>
      <c r="HV447" s="136"/>
      <c r="HW447" s="136"/>
      <c r="HX447" s="136"/>
      <c r="HY447" s="136"/>
      <c r="HZ447" s="136"/>
      <c r="IA447" s="136"/>
      <c r="IB447" s="136"/>
      <c r="IC447" s="136"/>
      <c r="ID447" s="136"/>
      <c r="IE447" s="136"/>
      <c r="IF447" s="136"/>
      <c r="IG447" s="136"/>
      <c r="IH447" s="136"/>
      <c r="II447" s="136"/>
      <c r="IJ447" s="136"/>
      <c r="IK447" s="136"/>
      <c r="IL447" s="136"/>
      <c r="IM447" s="136"/>
      <c r="IN447" s="136"/>
      <c r="IO447" s="136"/>
      <c r="IP447" s="136"/>
      <c r="IQ447" s="136"/>
      <c r="IR447" s="136"/>
      <c r="IS447" s="136"/>
      <c r="IT447" s="136"/>
      <c r="IU447" s="136"/>
      <c r="IV447" s="136"/>
      <c r="IW447" s="136"/>
      <c r="IX447" s="136"/>
      <c r="IY447" s="136"/>
      <c r="IZ447" s="136"/>
      <c r="JA447" s="136"/>
      <c r="JB447" s="136"/>
      <c r="JC447" s="136"/>
      <c r="JD447" s="136"/>
      <c r="JE447" s="136"/>
      <c r="JF447" s="136"/>
      <c r="JG447" s="136"/>
      <c r="JH447" s="136"/>
      <c r="JI447" s="136"/>
      <c r="JJ447" s="136"/>
      <c r="JK447" s="136"/>
      <c r="JL447" s="136"/>
      <c r="JM447" s="136"/>
      <c r="JN447" s="136"/>
      <c r="JO447" s="136"/>
      <c r="JP447" s="136"/>
      <c r="JQ447" s="136"/>
      <c r="JR447" s="136"/>
      <c r="JS447" s="136"/>
      <c r="JT447" s="136"/>
      <c r="JU447" s="136"/>
      <c r="JV447" s="136"/>
      <c r="JW447" s="136"/>
      <c r="JX447" s="136"/>
      <c r="JY447" s="136"/>
      <c r="JZ447" s="136"/>
      <c r="KA447" s="136"/>
      <c r="KB447" s="136"/>
      <c r="KC447" s="136"/>
      <c r="KD447" s="136"/>
      <c r="KE447" s="136"/>
      <c r="KF447" s="136"/>
      <c r="KG447" s="136"/>
      <c r="KH447" s="65"/>
      <c r="KI447" s="65"/>
      <c r="KJ447" s="65"/>
      <c r="KK447" s="65"/>
      <c r="KL447" s="65"/>
      <c r="KM447" s="65"/>
      <c r="KN447" s="65"/>
      <c r="KO447" s="65"/>
      <c r="KP447" s="65"/>
      <c r="KQ447" s="65"/>
    </row>
    <row r="448" spans="1:307" s="145" customFormat="1" ht="15" customHeight="1" x14ac:dyDescent="0.25">
      <c r="A448" s="61" t="s">
        <v>1510</v>
      </c>
      <c r="B448" s="53" t="s">
        <v>1511</v>
      </c>
      <c r="C448" s="105" t="s">
        <v>944</v>
      </c>
      <c r="D448" s="61" t="s">
        <v>463</v>
      </c>
      <c r="E448" s="61" t="s">
        <v>429</v>
      </c>
      <c r="F448" s="61" t="s">
        <v>420</v>
      </c>
      <c r="G448" s="61" t="s">
        <v>1415</v>
      </c>
      <c r="H448" s="55"/>
      <c r="I448" s="169"/>
      <c r="J448" s="55" t="s">
        <v>967</v>
      </c>
      <c r="K448" s="182" t="s">
        <v>1803</v>
      </c>
      <c r="L448" s="55"/>
      <c r="M448" s="55"/>
      <c r="N448" s="55"/>
      <c r="O448" s="55"/>
      <c r="P448" s="55"/>
      <c r="Q448" s="55"/>
      <c r="R448" s="55"/>
      <c r="S448" s="55"/>
      <c r="T448" s="55"/>
      <c r="U448" s="55"/>
      <c r="V448" s="55"/>
      <c r="W448" s="135"/>
      <c r="X448" s="55"/>
      <c r="Y448" s="55"/>
      <c r="Z448" s="55"/>
      <c r="AA448" s="55"/>
      <c r="AB448" s="55"/>
      <c r="AC448" s="55"/>
      <c r="AD448" s="55"/>
      <c r="AE448" s="165">
        <f>COUNTA(L448:AD448)</f>
        <v>0</v>
      </c>
      <c r="AF448" s="399">
        <f>AE448/VLOOKUP(D448,$AI$13:$AJ$21,2,FALSE)</f>
        <v>0</v>
      </c>
      <c r="AG448" s="61"/>
      <c r="AH448" s="136"/>
      <c r="AI448" s="136"/>
      <c r="AJ448" s="136"/>
      <c r="AK448" s="136"/>
      <c r="AL448" s="136"/>
      <c r="AM448" s="136"/>
      <c r="AN448" s="136"/>
      <c r="AO448" s="136"/>
      <c r="AP448" s="136"/>
      <c r="AQ448" s="136"/>
      <c r="AR448" s="136"/>
      <c r="AS448" s="136"/>
      <c r="AT448" s="136"/>
      <c r="AU448" s="136"/>
      <c r="AV448" s="136"/>
      <c r="AW448" s="136"/>
      <c r="AX448" s="136"/>
      <c r="AY448" s="136"/>
      <c r="AZ448" s="136"/>
      <c r="BA448" s="136"/>
      <c r="BB448" s="136"/>
      <c r="BC448" s="136"/>
      <c r="BD448" s="136"/>
      <c r="BE448" s="136"/>
      <c r="BF448" s="136"/>
      <c r="BG448" s="136"/>
      <c r="BH448" s="136"/>
      <c r="BI448" s="136"/>
      <c r="BJ448" s="136"/>
      <c r="BK448" s="136"/>
      <c r="BL448" s="136"/>
      <c r="BM448" s="136"/>
      <c r="BN448" s="136"/>
      <c r="BO448" s="136"/>
      <c r="BP448" s="136"/>
      <c r="BQ448" s="136"/>
      <c r="BR448" s="136"/>
      <c r="BS448" s="136"/>
      <c r="BT448" s="136"/>
      <c r="BU448" s="136"/>
      <c r="BV448" s="136"/>
      <c r="BW448" s="136"/>
      <c r="BX448" s="136"/>
      <c r="BY448" s="136"/>
      <c r="BZ448" s="136"/>
      <c r="CA448" s="136"/>
      <c r="CB448" s="136"/>
      <c r="CC448" s="136"/>
      <c r="CD448" s="136"/>
      <c r="CE448" s="136"/>
      <c r="CF448" s="136"/>
      <c r="CG448" s="136"/>
      <c r="CH448" s="136"/>
      <c r="CI448" s="136"/>
      <c r="CJ448" s="136"/>
      <c r="CK448" s="136"/>
      <c r="CL448" s="136"/>
      <c r="CM448" s="136"/>
      <c r="CN448" s="136"/>
      <c r="CO448" s="136"/>
      <c r="CP448" s="136"/>
      <c r="CQ448" s="136"/>
      <c r="CR448" s="136"/>
      <c r="CS448" s="136"/>
      <c r="CT448" s="136"/>
      <c r="CU448" s="136"/>
      <c r="CV448" s="136"/>
      <c r="CW448" s="136"/>
      <c r="CX448" s="136"/>
      <c r="CY448" s="136"/>
      <c r="CZ448" s="136"/>
      <c r="DA448" s="136"/>
      <c r="DB448" s="136"/>
      <c r="DC448" s="136"/>
      <c r="DD448" s="136"/>
      <c r="DE448" s="136"/>
      <c r="DF448" s="136"/>
      <c r="DG448" s="136"/>
      <c r="DH448" s="136"/>
      <c r="DI448" s="136"/>
      <c r="DJ448" s="136"/>
      <c r="DK448" s="136"/>
      <c r="DL448" s="136"/>
      <c r="DM448" s="136"/>
      <c r="DN448" s="136"/>
      <c r="DO448" s="136"/>
      <c r="DP448" s="136"/>
      <c r="DQ448" s="136"/>
      <c r="DR448" s="136"/>
      <c r="DS448" s="136"/>
      <c r="DT448" s="136"/>
      <c r="DU448" s="136"/>
      <c r="DV448" s="136"/>
      <c r="DW448" s="136"/>
      <c r="DX448" s="136"/>
      <c r="DY448" s="136"/>
      <c r="DZ448" s="136"/>
      <c r="EA448" s="136"/>
      <c r="EB448" s="136"/>
      <c r="EC448" s="136"/>
      <c r="ED448" s="136"/>
      <c r="EE448" s="136"/>
      <c r="EF448" s="136"/>
      <c r="EG448" s="136"/>
      <c r="EH448" s="136"/>
      <c r="EI448" s="136"/>
      <c r="EJ448" s="136"/>
      <c r="EK448" s="136"/>
      <c r="EL448" s="136"/>
      <c r="EM448" s="136"/>
      <c r="EN448" s="136"/>
      <c r="EO448" s="136"/>
      <c r="EP448" s="136"/>
      <c r="EQ448" s="136"/>
      <c r="ER448" s="136"/>
      <c r="ES448" s="136"/>
      <c r="ET448" s="136"/>
      <c r="EU448" s="136"/>
      <c r="EV448" s="136"/>
      <c r="EW448" s="136"/>
      <c r="EX448" s="136"/>
      <c r="EY448" s="136"/>
      <c r="EZ448" s="136"/>
      <c r="FA448" s="136"/>
      <c r="FB448" s="136"/>
      <c r="FC448" s="136"/>
      <c r="FD448" s="136"/>
      <c r="FE448" s="136"/>
      <c r="FF448" s="136"/>
      <c r="FG448" s="136"/>
      <c r="FH448" s="136"/>
      <c r="FI448" s="136"/>
      <c r="FJ448" s="136"/>
      <c r="FK448" s="136"/>
      <c r="FL448" s="136"/>
      <c r="FM448" s="136"/>
      <c r="FN448" s="136"/>
      <c r="FO448" s="136"/>
      <c r="FP448" s="136"/>
      <c r="FQ448" s="136"/>
      <c r="FR448" s="136"/>
      <c r="FS448" s="136"/>
      <c r="FT448" s="136"/>
      <c r="FU448" s="136"/>
      <c r="FV448" s="136"/>
      <c r="FW448" s="136"/>
      <c r="FX448" s="136"/>
      <c r="FY448" s="136"/>
      <c r="FZ448" s="136"/>
      <c r="GA448" s="136"/>
      <c r="GB448" s="136"/>
      <c r="GC448" s="136"/>
      <c r="GD448" s="136"/>
      <c r="GE448" s="136"/>
      <c r="GF448" s="136"/>
      <c r="GG448" s="136"/>
      <c r="GH448" s="136"/>
      <c r="GI448" s="136"/>
      <c r="GJ448" s="136"/>
      <c r="GK448" s="136"/>
      <c r="GL448" s="136"/>
      <c r="GM448" s="136"/>
      <c r="GN448" s="136"/>
      <c r="GO448" s="136"/>
      <c r="GP448" s="136"/>
      <c r="GQ448" s="136"/>
      <c r="GR448" s="136"/>
      <c r="GS448" s="136"/>
      <c r="GT448" s="136"/>
      <c r="GU448" s="136"/>
      <c r="GV448" s="136"/>
      <c r="GW448" s="136"/>
      <c r="GX448" s="136"/>
      <c r="GY448" s="136"/>
      <c r="GZ448" s="136"/>
      <c r="HA448" s="136"/>
      <c r="HB448" s="136"/>
      <c r="HC448" s="136"/>
      <c r="HD448" s="136"/>
      <c r="HE448" s="136"/>
      <c r="HF448" s="136"/>
      <c r="HG448" s="136"/>
      <c r="HH448" s="136"/>
      <c r="HI448" s="136"/>
      <c r="HJ448" s="136"/>
      <c r="HK448" s="136"/>
      <c r="HL448" s="136"/>
      <c r="HM448" s="136"/>
      <c r="HN448" s="136"/>
      <c r="HO448" s="136"/>
      <c r="HP448" s="136"/>
      <c r="HQ448" s="136"/>
      <c r="HR448" s="136"/>
      <c r="HS448" s="136"/>
      <c r="HT448" s="136"/>
      <c r="HU448" s="136"/>
      <c r="HV448" s="136"/>
      <c r="HW448" s="136"/>
      <c r="HX448" s="136"/>
      <c r="HY448" s="136"/>
      <c r="HZ448" s="136"/>
      <c r="IA448" s="136"/>
      <c r="IB448" s="136"/>
      <c r="IC448" s="136"/>
      <c r="ID448" s="136"/>
      <c r="IE448" s="136"/>
      <c r="IF448" s="136"/>
      <c r="IG448" s="136"/>
      <c r="IH448" s="136"/>
      <c r="II448" s="136"/>
      <c r="IJ448" s="136"/>
      <c r="IK448" s="136"/>
      <c r="IL448" s="136"/>
      <c r="IM448" s="136"/>
      <c r="IN448" s="136"/>
      <c r="IO448" s="136"/>
      <c r="IP448" s="136"/>
      <c r="IQ448" s="136"/>
      <c r="IR448" s="136"/>
      <c r="IS448" s="136"/>
      <c r="IT448" s="136"/>
      <c r="IU448" s="136"/>
      <c r="IV448" s="136"/>
      <c r="IW448" s="136"/>
      <c r="IX448" s="136"/>
      <c r="IY448" s="136"/>
      <c r="IZ448" s="136"/>
      <c r="JA448" s="136"/>
      <c r="JB448" s="136"/>
      <c r="JC448" s="136"/>
      <c r="JD448" s="136"/>
      <c r="JE448" s="136"/>
      <c r="JF448" s="136"/>
      <c r="JG448" s="136"/>
      <c r="JH448" s="136"/>
      <c r="JI448" s="136"/>
      <c r="JJ448" s="136"/>
      <c r="JK448" s="136"/>
      <c r="JL448" s="136"/>
      <c r="JM448" s="136"/>
      <c r="JN448" s="136"/>
      <c r="JO448" s="136"/>
      <c r="JP448" s="136"/>
      <c r="JQ448" s="136"/>
      <c r="JR448" s="136"/>
      <c r="JS448" s="136"/>
      <c r="JT448" s="136"/>
      <c r="JU448" s="136"/>
      <c r="JV448" s="136"/>
      <c r="JW448" s="136"/>
      <c r="JX448" s="136"/>
      <c r="JY448" s="136"/>
      <c r="JZ448" s="136"/>
      <c r="KA448" s="136"/>
      <c r="KB448" s="136"/>
      <c r="KC448" s="136"/>
      <c r="KD448" s="136"/>
      <c r="KE448" s="136"/>
      <c r="KF448" s="136"/>
      <c r="KG448" s="136"/>
      <c r="KH448" s="100"/>
      <c r="KI448" s="100"/>
      <c r="KJ448" s="100"/>
      <c r="KK448" s="100"/>
      <c r="KL448" s="100"/>
      <c r="KM448" s="100"/>
      <c r="KN448" s="100"/>
      <c r="KO448" s="100"/>
      <c r="KP448" s="100"/>
      <c r="KQ448" s="100"/>
    </row>
    <row r="449" spans="1:307" s="145" customFormat="1" ht="15" customHeight="1" x14ac:dyDescent="0.25">
      <c r="A449" s="61" t="s">
        <v>1512</v>
      </c>
      <c r="B449" s="53" t="s">
        <v>1513</v>
      </c>
      <c r="C449" s="105" t="s">
        <v>944</v>
      </c>
      <c r="D449" s="61" t="s">
        <v>463</v>
      </c>
      <c r="E449" s="61" t="s">
        <v>429</v>
      </c>
      <c r="F449" s="61" t="s">
        <v>420</v>
      </c>
      <c r="G449" s="61" t="s">
        <v>1415</v>
      </c>
      <c r="H449" s="55"/>
      <c r="I449" s="169"/>
      <c r="J449" s="55" t="s">
        <v>967</v>
      </c>
      <c r="K449" s="182" t="s">
        <v>1803</v>
      </c>
      <c r="L449" s="55"/>
      <c r="M449" s="55"/>
      <c r="N449" s="55"/>
      <c r="O449" s="55"/>
      <c r="P449" s="55"/>
      <c r="Q449" s="55"/>
      <c r="R449" s="55"/>
      <c r="S449" s="55"/>
      <c r="T449" s="55"/>
      <c r="U449" s="55"/>
      <c r="V449" s="55"/>
      <c r="W449" s="135"/>
      <c r="X449" s="55"/>
      <c r="Y449" s="55"/>
      <c r="Z449" s="55"/>
      <c r="AA449" s="55"/>
      <c r="AB449" s="55"/>
      <c r="AC449" s="55"/>
      <c r="AD449" s="55"/>
      <c r="AE449" s="165">
        <f>COUNTA(L449:AD449)</f>
        <v>0</v>
      </c>
      <c r="AF449" s="399">
        <f>AE449/VLOOKUP(D449,$AI$13:$AJ$21,2,FALSE)</f>
        <v>0</v>
      </c>
      <c r="AG449" s="61"/>
      <c r="AH449" s="136"/>
      <c r="AI449" s="136"/>
      <c r="AJ449" s="136"/>
      <c r="AK449" s="136"/>
      <c r="AL449" s="136"/>
      <c r="AM449" s="136"/>
      <c r="AN449" s="136"/>
      <c r="AO449" s="136"/>
      <c r="AP449" s="136"/>
      <c r="AQ449" s="136"/>
      <c r="AR449" s="136"/>
      <c r="AS449" s="136"/>
      <c r="AT449" s="136"/>
      <c r="AU449" s="136"/>
      <c r="AV449" s="136"/>
      <c r="AW449" s="136"/>
      <c r="AX449" s="136"/>
      <c r="AY449" s="136"/>
      <c r="AZ449" s="136"/>
      <c r="BA449" s="136"/>
      <c r="BB449" s="136"/>
      <c r="BC449" s="136"/>
      <c r="BD449" s="136"/>
      <c r="BE449" s="136"/>
      <c r="BF449" s="136"/>
      <c r="BG449" s="136"/>
      <c r="BH449" s="136"/>
      <c r="BI449" s="136"/>
      <c r="BJ449" s="136"/>
      <c r="BK449" s="136"/>
      <c r="BL449" s="136"/>
      <c r="BM449" s="136"/>
      <c r="BN449" s="136"/>
      <c r="BO449" s="136"/>
      <c r="BP449" s="136"/>
      <c r="BQ449" s="136"/>
      <c r="BR449" s="136"/>
      <c r="BS449" s="136"/>
      <c r="BT449" s="136"/>
      <c r="BU449" s="136"/>
      <c r="BV449" s="136"/>
      <c r="BW449" s="136"/>
      <c r="BX449" s="136"/>
      <c r="BY449" s="136"/>
      <c r="BZ449" s="136"/>
      <c r="CA449" s="136"/>
      <c r="CB449" s="136"/>
      <c r="CC449" s="136"/>
      <c r="CD449" s="136"/>
      <c r="CE449" s="136"/>
      <c r="CF449" s="136"/>
      <c r="CG449" s="136"/>
      <c r="CH449" s="136"/>
      <c r="CI449" s="136"/>
      <c r="CJ449" s="136"/>
      <c r="CK449" s="136"/>
      <c r="CL449" s="136"/>
      <c r="CM449" s="136"/>
      <c r="CN449" s="136"/>
      <c r="CO449" s="136"/>
      <c r="CP449" s="136"/>
      <c r="CQ449" s="136"/>
      <c r="CR449" s="136"/>
      <c r="CS449" s="136"/>
      <c r="CT449" s="136"/>
      <c r="CU449" s="136"/>
      <c r="CV449" s="136"/>
      <c r="CW449" s="136"/>
      <c r="CX449" s="136"/>
      <c r="CY449" s="136"/>
      <c r="CZ449" s="136"/>
      <c r="DA449" s="136"/>
      <c r="DB449" s="136"/>
      <c r="DC449" s="136"/>
      <c r="DD449" s="136"/>
      <c r="DE449" s="136"/>
      <c r="DF449" s="136"/>
      <c r="DG449" s="136"/>
      <c r="DH449" s="136"/>
      <c r="DI449" s="136"/>
      <c r="DJ449" s="136"/>
      <c r="DK449" s="136"/>
      <c r="DL449" s="136"/>
      <c r="DM449" s="136"/>
      <c r="DN449" s="136"/>
      <c r="DO449" s="136"/>
      <c r="DP449" s="136"/>
      <c r="DQ449" s="136"/>
      <c r="DR449" s="136"/>
      <c r="DS449" s="136"/>
      <c r="DT449" s="136"/>
      <c r="DU449" s="136"/>
      <c r="DV449" s="136"/>
      <c r="DW449" s="136"/>
      <c r="DX449" s="136"/>
      <c r="DY449" s="136"/>
      <c r="DZ449" s="136"/>
      <c r="EA449" s="136"/>
      <c r="EB449" s="136"/>
      <c r="EC449" s="136"/>
      <c r="ED449" s="136"/>
      <c r="EE449" s="136"/>
      <c r="EF449" s="136"/>
      <c r="EG449" s="136"/>
      <c r="EH449" s="136"/>
      <c r="EI449" s="136"/>
      <c r="EJ449" s="136"/>
      <c r="EK449" s="136"/>
      <c r="EL449" s="136"/>
      <c r="EM449" s="136"/>
      <c r="EN449" s="136"/>
      <c r="EO449" s="136"/>
      <c r="EP449" s="136"/>
      <c r="EQ449" s="136"/>
      <c r="ER449" s="136"/>
      <c r="ES449" s="136"/>
      <c r="ET449" s="136"/>
      <c r="EU449" s="136"/>
      <c r="EV449" s="136"/>
      <c r="EW449" s="136"/>
      <c r="EX449" s="136"/>
      <c r="EY449" s="136"/>
      <c r="EZ449" s="136"/>
      <c r="FA449" s="136"/>
      <c r="FB449" s="136"/>
      <c r="FC449" s="136"/>
      <c r="FD449" s="136"/>
      <c r="FE449" s="136"/>
      <c r="FF449" s="136"/>
      <c r="FG449" s="136"/>
      <c r="FH449" s="136"/>
      <c r="FI449" s="136"/>
      <c r="FJ449" s="136"/>
      <c r="FK449" s="136"/>
      <c r="FL449" s="136"/>
      <c r="FM449" s="136"/>
      <c r="FN449" s="136"/>
      <c r="FO449" s="136"/>
      <c r="FP449" s="136"/>
      <c r="FQ449" s="136"/>
      <c r="FR449" s="136"/>
      <c r="FS449" s="136"/>
      <c r="FT449" s="136"/>
      <c r="FU449" s="136"/>
      <c r="FV449" s="136"/>
      <c r="FW449" s="136"/>
      <c r="FX449" s="136"/>
      <c r="FY449" s="136"/>
      <c r="FZ449" s="136"/>
      <c r="GA449" s="136"/>
      <c r="GB449" s="136"/>
      <c r="GC449" s="136"/>
      <c r="GD449" s="136"/>
      <c r="GE449" s="136"/>
      <c r="GF449" s="136"/>
      <c r="GG449" s="136"/>
      <c r="GH449" s="136"/>
      <c r="GI449" s="136"/>
      <c r="GJ449" s="136"/>
      <c r="GK449" s="136"/>
      <c r="GL449" s="136"/>
      <c r="GM449" s="136"/>
      <c r="GN449" s="136"/>
      <c r="GO449" s="136"/>
      <c r="GP449" s="136"/>
      <c r="GQ449" s="136"/>
      <c r="GR449" s="136"/>
      <c r="GS449" s="136"/>
      <c r="GT449" s="136"/>
      <c r="GU449" s="136"/>
      <c r="GV449" s="136"/>
      <c r="GW449" s="136"/>
      <c r="GX449" s="136"/>
      <c r="GY449" s="136"/>
      <c r="GZ449" s="136"/>
      <c r="HA449" s="136"/>
      <c r="HB449" s="136"/>
      <c r="HC449" s="136"/>
      <c r="HD449" s="136"/>
      <c r="HE449" s="136"/>
      <c r="HF449" s="136"/>
      <c r="HG449" s="136"/>
      <c r="HH449" s="136"/>
      <c r="HI449" s="136"/>
      <c r="HJ449" s="136"/>
      <c r="HK449" s="136"/>
      <c r="HL449" s="136"/>
      <c r="HM449" s="136"/>
      <c r="HN449" s="136"/>
      <c r="HO449" s="136"/>
      <c r="HP449" s="136"/>
      <c r="HQ449" s="136"/>
      <c r="HR449" s="136"/>
      <c r="HS449" s="136"/>
      <c r="HT449" s="136"/>
      <c r="HU449" s="136"/>
      <c r="HV449" s="136"/>
      <c r="HW449" s="136"/>
      <c r="HX449" s="136"/>
      <c r="HY449" s="136"/>
      <c r="HZ449" s="136"/>
      <c r="IA449" s="136"/>
      <c r="IB449" s="136"/>
      <c r="IC449" s="136"/>
      <c r="ID449" s="136"/>
      <c r="IE449" s="136"/>
      <c r="IF449" s="136"/>
      <c r="IG449" s="136"/>
      <c r="IH449" s="136"/>
      <c r="II449" s="136"/>
      <c r="IJ449" s="136"/>
      <c r="IK449" s="136"/>
      <c r="IL449" s="136"/>
      <c r="IM449" s="136"/>
      <c r="IN449" s="136"/>
      <c r="IO449" s="136"/>
      <c r="IP449" s="136"/>
      <c r="IQ449" s="136"/>
      <c r="IR449" s="136"/>
      <c r="IS449" s="136"/>
      <c r="IT449" s="136"/>
      <c r="IU449" s="136"/>
      <c r="IV449" s="136"/>
      <c r="IW449" s="136"/>
      <c r="IX449" s="136"/>
      <c r="IY449" s="136"/>
      <c r="IZ449" s="136"/>
      <c r="JA449" s="136"/>
      <c r="JB449" s="136"/>
      <c r="JC449" s="136"/>
      <c r="JD449" s="136"/>
      <c r="JE449" s="136"/>
      <c r="JF449" s="136"/>
      <c r="JG449" s="136"/>
      <c r="JH449" s="136"/>
      <c r="JI449" s="136"/>
      <c r="JJ449" s="136"/>
      <c r="JK449" s="136"/>
      <c r="JL449" s="136"/>
      <c r="JM449" s="136"/>
      <c r="JN449" s="136"/>
      <c r="JO449" s="136"/>
      <c r="JP449" s="136"/>
      <c r="JQ449" s="136"/>
      <c r="JR449" s="136"/>
      <c r="JS449" s="136"/>
      <c r="JT449" s="136"/>
      <c r="JU449" s="136"/>
      <c r="JV449" s="136"/>
      <c r="JW449" s="136"/>
      <c r="JX449" s="60"/>
      <c r="JY449" s="60"/>
      <c r="JZ449" s="60"/>
      <c r="KA449" s="60"/>
      <c r="KB449" s="60"/>
      <c r="KC449" s="60"/>
      <c r="KD449" s="60"/>
      <c r="KE449" s="60"/>
      <c r="KF449" s="60"/>
      <c r="KG449" s="60"/>
      <c r="KH449" s="144"/>
      <c r="KI449" s="144"/>
      <c r="KJ449" s="144"/>
      <c r="KK449" s="144"/>
      <c r="KL449" s="144"/>
      <c r="KM449" s="144"/>
      <c r="KN449" s="144"/>
      <c r="KO449" s="144"/>
      <c r="KP449" s="144"/>
      <c r="KQ449" s="144"/>
    </row>
    <row r="450" spans="1:307" s="145" customFormat="1" ht="15" customHeight="1" x14ac:dyDescent="0.25">
      <c r="A450" s="61" t="s">
        <v>1514</v>
      </c>
      <c r="B450" s="53" t="s">
        <v>1515</v>
      </c>
      <c r="C450" s="105" t="s">
        <v>944</v>
      </c>
      <c r="D450" s="61" t="s">
        <v>463</v>
      </c>
      <c r="E450" s="61" t="s">
        <v>429</v>
      </c>
      <c r="F450" s="61" t="s">
        <v>420</v>
      </c>
      <c r="G450" s="61" t="s">
        <v>1415</v>
      </c>
      <c r="H450" s="55"/>
      <c r="I450" s="169"/>
      <c r="J450" s="55" t="s">
        <v>967</v>
      </c>
      <c r="K450" s="182" t="s">
        <v>1803</v>
      </c>
      <c r="L450" s="55"/>
      <c r="M450" s="55"/>
      <c r="N450" s="55"/>
      <c r="O450" s="55"/>
      <c r="P450" s="55"/>
      <c r="Q450" s="55"/>
      <c r="R450" s="55"/>
      <c r="S450" s="55"/>
      <c r="T450" s="55"/>
      <c r="U450" s="55"/>
      <c r="V450" s="55"/>
      <c r="W450" s="135"/>
      <c r="X450" s="55"/>
      <c r="Y450" s="55"/>
      <c r="Z450" s="55"/>
      <c r="AA450" s="55"/>
      <c r="AB450" s="55"/>
      <c r="AC450" s="55"/>
      <c r="AD450" s="55"/>
      <c r="AE450" s="165">
        <f>COUNTA(L450:AD450)</f>
        <v>0</v>
      </c>
      <c r="AF450" s="399">
        <f>AE450/VLOOKUP(D450,$AI$13:$AJ$21,2,FALSE)</f>
        <v>0</v>
      </c>
      <c r="AG450" s="61"/>
      <c r="AH450" s="60"/>
      <c r="AI450" s="60"/>
      <c r="AJ450" s="60"/>
      <c r="AK450" s="60"/>
      <c r="AL450" s="60"/>
      <c r="AM450" s="60"/>
      <c r="AN450" s="60"/>
      <c r="AO450" s="60"/>
      <c r="AP450" s="60"/>
      <c r="AQ450" s="60"/>
      <c r="AR450" s="60"/>
      <c r="AS450" s="60"/>
      <c r="AT450" s="60"/>
      <c r="AU450" s="60"/>
      <c r="AV450" s="60"/>
      <c r="AW450" s="60"/>
      <c r="AX450" s="60"/>
      <c r="AY450" s="60"/>
      <c r="AZ450" s="60"/>
      <c r="BA450" s="60"/>
      <c r="BB450" s="60"/>
      <c r="BC450" s="60"/>
      <c r="BD450" s="60"/>
      <c r="BE450" s="60"/>
      <c r="BF450" s="60"/>
      <c r="BG450" s="60"/>
      <c r="BH450" s="60"/>
      <c r="BI450" s="60"/>
      <c r="BJ450" s="60"/>
      <c r="BK450" s="60"/>
      <c r="BL450" s="60"/>
      <c r="BM450" s="60"/>
      <c r="BN450" s="60"/>
      <c r="BO450" s="60"/>
      <c r="BP450" s="60"/>
      <c r="BQ450" s="60"/>
      <c r="BR450" s="60"/>
      <c r="BS450" s="60"/>
      <c r="BT450" s="60"/>
      <c r="BU450" s="60"/>
      <c r="BV450" s="60"/>
      <c r="BW450" s="60"/>
      <c r="BX450" s="60"/>
      <c r="BY450" s="60"/>
      <c r="BZ450" s="60"/>
      <c r="CA450" s="60"/>
      <c r="CB450" s="60"/>
      <c r="CC450" s="60"/>
      <c r="CD450" s="60"/>
      <c r="CE450" s="60"/>
      <c r="CF450" s="60"/>
      <c r="CG450" s="60"/>
      <c r="CH450" s="60"/>
      <c r="CI450" s="60"/>
      <c r="CJ450" s="60"/>
      <c r="CK450" s="60"/>
      <c r="CL450" s="60"/>
      <c r="CM450" s="60"/>
      <c r="CN450" s="60"/>
      <c r="CO450" s="60"/>
      <c r="CP450" s="60"/>
      <c r="CQ450" s="60"/>
      <c r="CR450" s="60"/>
      <c r="CS450" s="60"/>
      <c r="CT450" s="60"/>
      <c r="CU450" s="60"/>
      <c r="CV450" s="60"/>
      <c r="CW450" s="60"/>
      <c r="CX450" s="60"/>
      <c r="CY450" s="60"/>
      <c r="CZ450" s="60"/>
      <c r="DA450" s="60"/>
      <c r="DB450" s="60"/>
      <c r="DC450" s="60"/>
      <c r="DD450" s="60"/>
      <c r="DE450" s="60"/>
      <c r="DF450" s="60"/>
      <c r="DG450" s="60"/>
      <c r="DH450" s="60"/>
      <c r="DI450" s="60"/>
      <c r="DJ450" s="60"/>
      <c r="DK450" s="60"/>
      <c r="DL450" s="60"/>
      <c r="DM450" s="60"/>
      <c r="DN450" s="60"/>
      <c r="DO450" s="60"/>
      <c r="DP450" s="60"/>
      <c r="DQ450" s="60"/>
      <c r="DR450" s="60"/>
      <c r="DS450" s="60"/>
      <c r="DT450" s="60"/>
      <c r="DU450" s="60"/>
      <c r="DV450" s="60"/>
      <c r="DW450" s="60"/>
      <c r="DX450" s="60"/>
      <c r="DY450" s="60"/>
      <c r="DZ450" s="60"/>
      <c r="EA450" s="60"/>
      <c r="EB450" s="60"/>
      <c r="EC450" s="60"/>
      <c r="ED450" s="60"/>
      <c r="EE450" s="60"/>
      <c r="EF450" s="60"/>
      <c r="EG450" s="60"/>
      <c r="EH450" s="60"/>
      <c r="EI450" s="60"/>
      <c r="EJ450" s="60"/>
      <c r="EK450" s="60"/>
      <c r="EL450" s="60"/>
      <c r="EM450" s="60"/>
      <c r="EN450" s="60"/>
      <c r="EO450" s="60"/>
      <c r="EP450" s="60"/>
      <c r="EQ450" s="60"/>
      <c r="ER450" s="60"/>
      <c r="ES450" s="60"/>
      <c r="ET450" s="60"/>
      <c r="EU450" s="60"/>
      <c r="EV450" s="60"/>
      <c r="EW450" s="60"/>
      <c r="EX450" s="60"/>
      <c r="EY450" s="60"/>
      <c r="EZ450" s="60"/>
      <c r="FA450" s="60"/>
      <c r="FB450" s="60"/>
      <c r="FC450" s="60"/>
      <c r="FD450" s="60"/>
      <c r="FE450" s="60"/>
      <c r="FF450" s="60"/>
      <c r="FG450" s="60"/>
      <c r="FH450" s="60"/>
      <c r="FI450" s="60"/>
      <c r="FJ450" s="60"/>
      <c r="FK450" s="60"/>
      <c r="FL450" s="60"/>
      <c r="FM450" s="60"/>
      <c r="FN450" s="60"/>
      <c r="FO450" s="60"/>
      <c r="FP450" s="60"/>
      <c r="FQ450" s="60"/>
      <c r="FR450" s="60"/>
      <c r="FS450" s="60"/>
      <c r="FT450" s="60"/>
      <c r="FU450" s="60"/>
      <c r="FV450" s="60"/>
      <c r="FW450" s="60"/>
      <c r="FX450" s="60"/>
      <c r="FY450" s="60"/>
      <c r="FZ450" s="60"/>
      <c r="GA450" s="60"/>
      <c r="GB450" s="60"/>
      <c r="GC450" s="60"/>
      <c r="GD450" s="60"/>
      <c r="GE450" s="60"/>
      <c r="GF450" s="60"/>
      <c r="GG450" s="60"/>
      <c r="GH450" s="60"/>
      <c r="GI450" s="60"/>
      <c r="GJ450" s="60"/>
      <c r="GK450" s="60"/>
      <c r="GL450" s="60"/>
      <c r="GM450" s="60"/>
      <c r="GN450" s="60"/>
      <c r="GO450" s="60"/>
      <c r="GP450" s="60"/>
      <c r="GQ450" s="60"/>
      <c r="GR450" s="60"/>
      <c r="GS450" s="60"/>
      <c r="GT450" s="60"/>
      <c r="GU450" s="60"/>
      <c r="GV450" s="60"/>
      <c r="GW450" s="60"/>
      <c r="GX450" s="60"/>
      <c r="GY450" s="60"/>
      <c r="GZ450" s="60"/>
      <c r="HA450" s="60"/>
      <c r="HB450" s="60"/>
      <c r="HC450" s="60"/>
      <c r="HD450" s="60"/>
      <c r="HE450" s="60"/>
      <c r="HF450" s="60"/>
      <c r="HG450" s="60"/>
      <c r="HH450" s="60"/>
      <c r="HI450" s="60"/>
      <c r="HJ450" s="60"/>
      <c r="HK450" s="60"/>
      <c r="HL450" s="60"/>
      <c r="HM450" s="60"/>
      <c r="HN450" s="60"/>
      <c r="HO450" s="60"/>
      <c r="HP450" s="60"/>
      <c r="HQ450" s="60"/>
      <c r="HR450" s="60"/>
      <c r="HS450" s="60"/>
      <c r="HT450" s="60"/>
      <c r="HU450" s="60"/>
      <c r="HV450" s="60"/>
      <c r="HW450" s="60"/>
      <c r="HX450" s="60"/>
      <c r="HY450" s="60"/>
      <c r="HZ450" s="60"/>
      <c r="IA450" s="60"/>
      <c r="IB450" s="60"/>
      <c r="IC450" s="60"/>
      <c r="ID450" s="60"/>
      <c r="IE450" s="60"/>
      <c r="IF450" s="60"/>
      <c r="IG450" s="60"/>
      <c r="IH450" s="60"/>
      <c r="II450" s="60"/>
      <c r="IJ450" s="60"/>
      <c r="IK450" s="60"/>
      <c r="IL450" s="60"/>
      <c r="IM450" s="60"/>
      <c r="IN450" s="60"/>
      <c r="IO450" s="60"/>
      <c r="IP450" s="60"/>
      <c r="IQ450" s="60"/>
      <c r="IR450" s="60"/>
      <c r="IS450" s="60"/>
      <c r="IT450" s="60"/>
      <c r="IU450" s="60"/>
      <c r="IV450" s="60"/>
      <c r="IW450" s="60"/>
      <c r="IX450" s="60"/>
      <c r="IY450" s="60"/>
      <c r="IZ450" s="60"/>
      <c r="JA450" s="60"/>
      <c r="JB450" s="60"/>
      <c r="JC450" s="60"/>
      <c r="JD450" s="60"/>
      <c r="JE450" s="60"/>
      <c r="JF450" s="60"/>
      <c r="JG450" s="60"/>
      <c r="JH450" s="60"/>
      <c r="JI450" s="60"/>
      <c r="JJ450" s="60"/>
      <c r="JK450" s="60"/>
      <c r="JL450" s="60"/>
      <c r="JM450" s="60"/>
      <c r="JN450" s="60"/>
      <c r="JO450" s="60"/>
      <c r="JP450" s="60"/>
      <c r="JQ450" s="60"/>
      <c r="JR450" s="60"/>
      <c r="JS450" s="60"/>
      <c r="JT450" s="60"/>
      <c r="JU450" s="60"/>
      <c r="JV450" s="60"/>
      <c r="JW450" s="60"/>
      <c r="JX450" s="136"/>
      <c r="JY450" s="136"/>
      <c r="JZ450" s="136"/>
      <c r="KA450" s="136"/>
      <c r="KB450" s="136"/>
      <c r="KC450" s="136"/>
      <c r="KD450" s="136"/>
      <c r="KE450" s="136"/>
      <c r="KF450" s="136"/>
      <c r="KG450" s="136"/>
      <c r="KH450" s="144"/>
      <c r="KI450" s="144"/>
      <c r="KJ450" s="144"/>
      <c r="KK450" s="144"/>
      <c r="KL450" s="144"/>
      <c r="KM450" s="144"/>
      <c r="KN450" s="144"/>
      <c r="KO450" s="144"/>
      <c r="KP450" s="144"/>
      <c r="KQ450" s="144"/>
    </row>
    <row r="451" spans="1:307" s="145" customFormat="1" ht="15" customHeight="1" x14ac:dyDescent="0.25">
      <c r="A451" s="61" t="s">
        <v>1516</v>
      </c>
      <c r="B451" s="53" t="s">
        <v>1517</v>
      </c>
      <c r="C451" s="105" t="s">
        <v>944</v>
      </c>
      <c r="D451" s="61" t="s">
        <v>463</v>
      </c>
      <c r="E451" s="61" t="s">
        <v>429</v>
      </c>
      <c r="F451" s="61" t="s">
        <v>420</v>
      </c>
      <c r="G451" s="61" t="s">
        <v>1415</v>
      </c>
      <c r="H451" s="55"/>
      <c r="I451" s="169"/>
      <c r="J451" s="55" t="s">
        <v>967</v>
      </c>
      <c r="K451" s="182" t="s">
        <v>1803</v>
      </c>
      <c r="L451" s="55"/>
      <c r="M451" s="55"/>
      <c r="N451" s="55"/>
      <c r="O451" s="55"/>
      <c r="P451" s="55"/>
      <c r="Q451" s="55"/>
      <c r="R451" s="55"/>
      <c r="S451" s="55"/>
      <c r="T451" s="55"/>
      <c r="U451" s="55"/>
      <c r="V451" s="55"/>
      <c r="W451" s="135"/>
      <c r="X451" s="55"/>
      <c r="Y451" s="55"/>
      <c r="Z451" s="55"/>
      <c r="AA451" s="55"/>
      <c r="AB451" s="55"/>
      <c r="AC451" s="55"/>
      <c r="AD451" s="55"/>
      <c r="AE451" s="165">
        <f>COUNTA(L451:AD451)</f>
        <v>0</v>
      </c>
      <c r="AF451" s="399">
        <f>AE451/VLOOKUP(D451,$AI$13:$AJ$21,2,FALSE)</f>
        <v>0</v>
      </c>
      <c r="AG451" s="61"/>
      <c r="AH451" s="144"/>
      <c r="AI451" s="144"/>
      <c r="AJ451" s="144"/>
      <c r="AK451" s="144"/>
      <c r="AL451" s="144"/>
      <c r="AM451" s="144"/>
      <c r="AN451" s="144"/>
      <c r="AO451" s="144"/>
      <c r="AP451" s="144"/>
      <c r="AQ451" s="144"/>
      <c r="AR451" s="144"/>
      <c r="AS451" s="144"/>
      <c r="AT451" s="144"/>
      <c r="AU451" s="144"/>
      <c r="AV451" s="144"/>
      <c r="AW451" s="144"/>
      <c r="AX451" s="144"/>
      <c r="AY451" s="144"/>
      <c r="AZ451" s="144"/>
      <c r="BA451" s="144"/>
      <c r="BB451" s="144"/>
      <c r="BC451" s="144"/>
      <c r="BD451" s="144"/>
      <c r="BE451" s="144"/>
      <c r="BF451" s="144"/>
      <c r="BG451" s="144"/>
      <c r="BH451" s="144"/>
      <c r="BI451" s="144"/>
      <c r="BJ451" s="144"/>
      <c r="BK451" s="144"/>
      <c r="BL451" s="144"/>
      <c r="BM451" s="144"/>
      <c r="BN451" s="144"/>
      <c r="BO451" s="144"/>
      <c r="BP451" s="144"/>
      <c r="BQ451" s="144"/>
      <c r="BR451" s="144"/>
      <c r="BS451" s="144"/>
      <c r="BT451" s="144"/>
      <c r="BU451" s="144"/>
      <c r="BV451" s="144"/>
      <c r="BW451" s="144"/>
      <c r="BX451" s="144"/>
      <c r="BY451" s="144"/>
      <c r="BZ451" s="144"/>
      <c r="CA451" s="144"/>
      <c r="CB451" s="144"/>
      <c r="CC451" s="144"/>
      <c r="CD451" s="144"/>
      <c r="CE451" s="144"/>
      <c r="CF451" s="144"/>
      <c r="CG451" s="144"/>
      <c r="CH451" s="144"/>
      <c r="CI451" s="144"/>
      <c r="CJ451" s="144"/>
      <c r="CK451" s="144"/>
      <c r="CL451" s="144"/>
      <c r="CM451" s="144"/>
      <c r="CN451" s="144"/>
      <c r="CO451" s="144"/>
      <c r="CP451" s="144"/>
      <c r="CQ451" s="144"/>
      <c r="CR451" s="144"/>
      <c r="CS451" s="144"/>
      <c r="CT451" s="144"/>
      <c r="CU451" s="144"/>
      <c r="CV451" s="144"/>
      <c r="CW451" s="144"/>
      <c r="CX451" s="144"/>
      <c r="CY451" s="144"/>
      <c r="CZ451" s="144"/>
      <c r="DA451" s="144"/>
      <c r="DB451" s="144"/>
      <c r="DC451" s="144"/>
      <c r="DD451" s="144"/>
      <c r="DE451" s="144"/>
      <c r="DF451" s="144"/>
      <c r="DG451" s="144"/>
      <c r="DH451" s="144"/>
      <c r="DI451" s="144"/>
      <c r="DJ451" s="144"/>
      <c r="DK451" s="144"/>
      <c r="DL451" s="144"/>
      <c r="DM451" s="144"/>
      <c r="DN451" s="144"/>
      <c r="DO451" s="144"/>
      <c r="DP451" s="144"/>
      <c r="DQ451" s="144"/>
      <c r="DR451" s="144"/>
      <c r="DS451" s="144"/>
      <c r="DT451" s="144"/>
      <c r="DU451" s="144"/>
      <c r="DV451" s="144"/>
      <c r="DW451" s="144"/>
      <c r="DX451" s="144"/>
      <c r="DY451" s="144"/>
      <c r="DZ451" s="144"/>
      <c r="EA451" s="144"/>
      <c r="EB451" s="144"/>
      <c r="EC451" s="144"/>
      <c r="ED451" s="144"/>
      <c r="EE451" s="144"/>
      <c r="EF451" s="144"/>
      <c r="EG451" s="144"/>
      <c r="EH451" s="144"/>
      <c r="EI451" s="144"/>
      <c r="EJ451" s="144"/>
      <c r="EK451" s="144"/>
      <c r="EL451" s="144"/>
      <c r="EM451" s="144"/>
      <c r="EN451" s="144"/>
      <c r="EO451" s="144"/>
      <c r="EP451" s="144"/>
      <c r="EQ451" s="144"/>
      <c r="ER451" s="144"/>
      <c r="ES451" s="144"/>
      <c r="ET451" s="144"/>
      <c r="EU451" s="144"/>
      <c r="EV451" s="144"/>
      <c r="EW451" s="144"/>
      <c r="EX451" s="144"/>
      <c r="EY451" s="144"/>
      <c r="EZ451" s="144"/>
      <c r="FA451" s="144"/>
      <c r="FB451" s="144"/>
      <c r="FC451" s="144"/>
      <c r="FD451" s="144"/>
      <c r="FE451" s="144"/>
      <c r="FF451" s="144"/>
      <c r="FG451" s="144"/>
      <c r="FH451" s="144"/>
      <c r="FI451" s="144"/>
      <c r="FJ451" s="144"/>
      <c r="FK451" s="144"/>
      <c r="FL451" s="144"/>
      <c r="FM451" s="144"/>
      <c r="FN451" s="144"/>
      <c r="FO451" s="144"/>
      <c r="FP451" s="144"/>
      <c r="FQ451" s="144"/>
      <c r="FR451" s="144"/>
      <c r="FS451" s="144"/>
      <c r="FT451" s="144"/>
      <c r="FU451" s="144"/>
      <c r="FV451" s="144"/>
      <c r="FW451" s="144"/>
      <c r="FX451" s="144"/>
      <c r="FY451" s="144"/>
      <c r="FZ451" s="144"/>
      <c r="GA451" s="144"/>
      <c r="GB451" s="144"/>
      <c r="GC451" s="144"/>
      <c r="GD451" s="144"/>
      <c r="GE451" s="144"/>
      <c r="GF451" s="144"/>
      <c r="GG451" s="144"/>
      <c r="GH451" s="144"/>
      <c r="GI451" s="144"/>
      <c r="GJ451" s="144"/>
      <c r="GK451" s="144"/>
      <c r="GL451" s="144"/>
      <c r="GM451" s="144"/>
      <c r="GN451" s="144"/>
      <c r="GO451" s="144"/>
      <c r="GP451" s="144"/>
      <c r="GQ451" s="144"/>
      <c r="GR451" s="144"/>
      <c r="GS451" s="144"/>
      <c r="GT451" s="144"/>
      <c r="GU451" s="144"/>
      <c r="GV451" s="144"/>
      <c r="GW451" s="144"/>
      <c r="GX451" s="144"/>
      <c r="GY451" s="144"/>
      <c r="GZ451" s="144"/>
      <c r="HA451" s="144"/>
      <c r="HB451" s="144"/>
      <c r="HC451" s="144"/>
      <c r="HD451" s="144"/>
      <c r="HE451" s="144"/>
      <c r="HF451" s="144"/>
      <c r="HG451" s="144"/>
      <c r="HH451" s="144"/>
      <c r="HI451" s="144"/>
      <c r="HJ451" s="144"/>
      <c r="HK451" s="144"/>
      <c r="HL451" s="144"/>
      <c r="HM451" s="144"/>
      <c r="HN451" s="144"/>
      <c r="HO451" s="144"/>
      <c r="HP451" s="144"/>
      <c r="HQ451" s="144"/>
      <c r="HR451" s="144"/>
      <c r="HS451" s="144"/>
      <c r="HT451" s="144"/>
      <c r="HU451" s="144"/>
      <c r="HV451" s="144"/>
      <c r="HW451" s="144"/>
      <c r="HX451" s="144"/>
      <c r="HY451" s="144"/>
      <c r="HZ451" s="144"/>
      <c r="IA451" s="144"/>
      <c r="IB451" s="144"/>
      <c r="IC451" s="144"/>
      <c r="ID451" s="144"/>
      <c r="IE451" s="144"/>
      <c r="IF451" s="144"/>
      <c r="IG451" s="144"/>
      <c r="IH451" s="144"/>
      <c r="II451" s="144"/>
      <c r="IJ451" s="144"/>
      <c r="IK451" s="144"/>
      <c r="IL451" s="144"/>
      <c r="IM451" s="144"/>
      <c r="IN451" s="144"/>
      <c r="IO451" s="144"/>
      <c r="IP451" s="144"/>
      <c r="IQ451" s="144"/>
      <c r="IR451" s="144"/>
      <c r="IS451" s="144"/>
      <c r="IT451" s="144"/>
      <c r="IU451" s="144"/>
      <c r="IV451" s="144"/>
      <c r="IW451" s="144"/>
      <c r="IX451" s="144"/>
      <c r="IY451" s="144"/>
      <c r="IZ451" s="144"/>
      <c r="JA451" s="144"/>
      <c r="JB451" s="144"/>
      <c r="JC451" s="144"/>
      <c r="JD451" s="144"/>
      <c r="JE451" s="144"/>
      <c r="JF451" s="144"/>
      <c r="JG451" s="144"/>
      <c r="JH451" s="144"/>
      <c r="JI451" s="144"/>
      <c r="JJ451" s="144"/>
      <c r="JK451" s="144"/>
      <c r="JL451" s="144"/>
      <c r="JM451" s="144"/>
      <c r="JN451" s="144"/>
      <c r="JO451" s="144"/>
      <c r="JP451" s="144"/>
      <c r="JQ451" s="144"/>
      <c r="JR451" s="144"/>
      <c r="JS451" s="144"/>
      <c r="JT451" s="144"/>
      <c r="JU451" s="144"/>
      <c r="JV451" s="144"/>
      <c r="JW451" s="144"/>
      <c r="JX451" s="100"/>
      <c r="JY451" s="100"/>
      <c r="JZ451" s="100"/>
      <c r="KA451" s="100"/>
      <c r="KB451" s="100"/>
      <c r="KC451" s="100"/>
      <c r="KD451" s="100"/>
      <c r="KE451" s="100"/>
      <c r="KF451" s="100"/>
      <c r="KG451" s="100"/>
      <c r="KH451" s="144"/>
      <c r="KI451" s="144"/>
      <c r="KJ451" s="144"/>
      <c r="KK451" s="144"/>
      <c r="KL451" s="144"/>
      <c r="KM451" s="144"/>
      <c r="KN451" s="144"/>
      <c r="KO451" s="144"/>
      <c r="KP451" s="144"/>
      <c r="KQ451" s="144"/>
    </row>
    <row r="452" spans="1:307" s="145" customFormat="1" ht="15" customHeight="1" x14ac:dyDescent="0.25">
      <c r="A452" s="61" t="s">
        <v>500</v>
      </c>
      <c r="B452" s="53" t="s">
        <v>993</v>
      </c>
      <c r="C452" s="105" t="s">
        <v>944</v>
      </c>
      <c r="D452" s="61" t="s">
        <v>463</v>
      </c>
      <c r="E452" s="61" t="s">
        <v>994</v>
      </c>
      <c r="F452" s="61" t="s">
        <v>420</v>
      </c>
      <c r="G452" s="61" t="s">
        <v>1415</v>
      </c>
      <c r="H452" s="55"/>
      <c r="I452" s="169"/>
      <c r="J452" s="55" t="s">
        <v>967</v>
      </c>
      <c r="K452" s="182" t="s">
        <v>1803</v>
      </c>
      <c r="L452" s="55"/>
      <c r="M452" s="55"/>
      <c r="N452" s="55"/>
      <c r="O452" s="55"/>
      <c r="P452" s="55"/>
      <c r="Q452" s="55"/>
      <c r="R452" s="55"/>
      <c r="S452" s="55"/>
      <c r="T452" s="55"/>
      <c r="U452" s="55"/>
      <c r="V452" s="55"/>
      <c r="W452" s="135"/>
      <c r="X452" s="55"/>
      <c r="Y452" s="55"/>
      <c r="Z452" s="55"/>
      <c r="AA452" s="55"/>
      <c r="AB452" s="55"/>
      <c r="AC452" s="55"/>
      <c r="AD452" s="55"/>
      <c r="AE452" s="165">
        <f>COUNTA(L452:AD452)</f>
        <v>0</v>
      </c>
      <c r="AF452" s="399">
        <f>AE452/VLOOKUP(D452,$AI$13:$AJ$21,2,FALSE)</f>
        <v>0</v>
      </c>
      <c r="AG452" s="61" t="s">
        <v>785</v>
      </c>
      <c r="AH452" s="144"/>
      <c r="AI452" s="144"/>
      <c r="AJ452" s="144"/>
      <c r="AK452" s="144"/>
      <c r="AL452" s="144"/>
      <c r="AM452" s="144"/>
      <c r="AN452" s="144"/>
      <c r="AO452" s="144"/>
      <c r="AP452" s="144"/>
      <c r="AQ452" s="144"/>
      <c r="AR452" s="144"/>
      <c r="AS452" s="144"/>
      <c r="AT452" s="144"/>
      <c r="AU452" s="144"/>
      <c r="AV452" s="144"/>
      <c r="AW452" s="144"/>
      <c r="AX452" s="144"/>
      <c r="AY452" s="144"/>
      <c r="AZ452" s="144"/>
      <c r="BA452" s="144"/>
      <c r="BB452" s="144"/>
      <c r="BC452" s="144"/>
      <c r="BD452" s="144"/>
      <c r="BE452" s="144"/>
      <c r="BF452" s="144"/>
      <c r="BG452" s="144"/>
      <c r="BH452" s="144"/>
      <c r="BI452" s="144"/>
      <c r="BJ452" s="144"/>
      <c r="BK452" s="144"/>
      <c r="BL452" s="144"/>
      <c r="BM452" s="144"/>
      <c r="BN452" s="144"/>
      <c r="BO452" s="144"/>
      <c r="BP452" s="144"/>
      <c r="BQ452" s="144"/>
      <c r="BR452" s="144"/>
      <c r="BS452" s="144"/>
      <c r="BT452" s="144"/>
      <c r="BU452" s="144"/>
      <c r="BV452" s="144"/>
      <c r="BW452" s="144"/>
      <c r="BX452" s="144"/>
      <c r="BY452" s="144"/>
      <c r="BZ452" s="144"/>
      <c r="CA452" s="144"/>
      <c r="CB452" s="144"/>
      <c r="CC452" s="144"/>
      <c r="CD452" s="144"/>
      <c r="CE452" s="144"/>
      <c r="CF452" s="144"/>
      <c r="CG452" s="144"/>
      <c r="CH452" s="144"/>
      <c r="CI452" s="144"/>
      <c r="CJ452" s="144"/>
      <c r="CK452" s="144"/>
      <c r="CL452" s="144"/>
      <c r="CM452" s="144"/>
      <c r="CN452" s="144"/>
      <c r="CO452" s="144"/>
      <c r="CP452" s="144"/>
      <c r="CQ452" s="144"/>
      <c r="CR452" s="144"/>
      <c r="CS452" s="144"/>
      <c r="CT452" s="144"/>
      <c r="CU452" s="144"/>
      <c r="CV452" s="144"/>
      <c r="CW452" s="144"/>
      <c r="CX452" s="144"/>
      <c r="CY452" s="144"/>
      <c r="CZ452" s="144"/>
      <c r="DA452" s="144"/>
      <c r="DB452" s="144"/>
      <c r="DC452" s="144"/>
      <c r="DD452" s="144"/>
      <c r="DE452" s="144"/>
      <c r="DF452" s="144"/>
      <c r="DG452" s="144"/>
      <c r="DH452" s="144"/>
      <c r="DI452" s="144"/>
      <c r="DJ452" s="144"/>
      <c r="DK452" s="144"/>
      <c r="DL452" s="144"/>
      <c r="DM452" s="144"/>
      <c r="DN452" s="144"/>
      <c r="DO452" s="144"/>
      <c r="DP452" s="144"/>
      <c r="DQ452" s="144"/>
      <c r="DR452" s="144"/>
      <c r="DS452" s="144"/>
      <c r="DT452" s="144"/>
      <c r="DU452" s="144"/>
      <c r="DV452" s="144"/>
      <c r="DW452" s="144"/>
      <c r="DX452" s="144"/>
      <c r="DY452" s="144"/>
      <c r="DZ452" s="144"/>
      <c r="EA452" s="144"/>
      <c r="EB452" s="144"/>
      <c r="EC452" s="144"/>
      <c r="ED452" s="144"/>
      <c r="EE452" s="144"/>
      <c r="EF452" s="144"/>
      <c r="EG452" s="144"/>
      <c r="EH452" s="144"/>
      <c r="EI452" s="144"/>
      <c r="EJ452" s="144"/>
      <c r="EK452" s="144"/>
      <c r="EL452" s="144"/>
      <c r="EM452" s="144"/>
      <c r="EN452" s="144"/>
      <c r="EO452" s="144"/>
      <c r="EP452" s="144"/>
      <c r="EQ452" s="144"/>
      <c r="ER452" s="144"/>
      <c r="ES452" s="144"/>
      <c r="ET452" s="144"/>
      <c r="EU452" s="144"/>
      <c r="EV452" s="144"/>
      <c r="EW452" s="144"/>
      <c r="EX452" s="144"/>
      <c r="EY452" s="144"/>
      <c r="EZ452" s="144"/>
      <c r="FA452" s="144"/>
      <c r="FB452" s="144"/>
      <c r="FC452" s="144"/>
      <c r="FD452" s="144"/>
      <c r="FE452" s="144"/>
      <c r="FF452" s="144"/>
      <c r="FG452" s="144"/>
      <c r="FH452" s="144"/>
      <c r="FI452" s="144"/>
      <c r="FJ452" s="144"/>
      <c r="FK452" s="144"/>
      <c r="FL452" s="144"/>
      <c r="FM452" s="144"/>
      <c r="FN452" s="144"/>
      <c r="FO452" s="144"/>
      <c r="FP452" s="144"/>
      <c r="FQ452" s="144"/>
      <c r="FR452" s="144"/>
      <c r="FS452" s="144"/>
      <c r="FT452" s="144"/>
      <c r="FU452" s="144"/>
      <c r="FV452" s="144"/>
      <c r="FW452" s="144"/>
      <c r="FX452" s="144"/>
      <c r="FY452" s="144"/>
      <c r="FZ452" s="144"/>
      <c r="GA452" s="144"/>
      <c r="GB452" s="144"/>
      <c r="GC452" s="144"/>
      <c r="GD452" s="144"/>
      <c r="GE452" s="144"/>
      <c r="GF452" s="144"/>
      <c r="GG452" s="144"/>
      <c r="GH452" s="144"/>
      <c r="GI452" s="144"/>
      <c r="GJ452" s="144"/>
      <c r="GK452" s="144"/>
      <c r="GL452" s="144"/>
      <c r="GM452" s="144"/>
      <c r="GN452" s="144"/>
      <c r="GO452" s="144"/>
      <c r="GP452" s="144"/>
      <c r="GQ452" s="144"/>
      <c r="GR452" s="144"/>
      <c r="GS452" s="144"/>
      <c r="GT452" s="144"/>
      <c r="GU452" s="144"/>
      <c r="GV452" s="144"/>
      <c r="GW452" s="144"/>
      <c r="GX452" s="144"/>
      <c r="GY452" s="144"/>
      <c r="GZ452" s="144"/>
      <c r="HA452" s="144"/>
      <c r="HB452" s="144"/>
      <c r="HC452" s="144"/>
      <c r="HD452" s="144"/>
      <c r="HE452" s="144"/>
      <c r="HF452" s="144"/>
      <c r="HG452" s="144"/>
      <c r="HH452" s="144"/>
      <c r="HI452" s="144"/>
      <c r="HJ452" s="144"/>
      <c r="HK452" s="144"/>
      <c r="HL452" s="144"/>
      <c r="HM452" s="144"/>
      <c r="HN452" s="144"/>
      <c r="HO452" s="144"/>
      <c r="HP452" s="144"/>
      <c r="HQ452" s="144"/>
      <c r="HR452" s="144"/>
      <c r="HS452" s="144"/>
      <c r="HT452" s="144"/>
      <c r="HU452" s="144"/>
      <c r="HV452" s="144"/>
      <c r="HW452" s="144"/>
      <c r="HX452" s="144"/>
      <c r="HY452" s="144"/>
      <c r="HZ452" s="144"/>
      <c r="IA452" s="144"/>
      <c r="IB452" s="144"/>
      <c r="IC452" s="144"/>
      <c r="ID452" s="144"/>
      <c r="IE452" s="144"/>
      <c r="IF452" s="144"/>
      <c r="IG452" s="144"/>
      <c r="IH452" s="144"/>
      <c r="II452" s="144"/>
      <c r="IJ452" s="144"/>
      <c r="IK452" s="144"/>
      <c r="IL452" s="144"/>
      <c r="IM452" s="144"/>
      <c r="IN452" s="144"/>
      <c r="IO452" s="144"/>
      <c r="IP452" s="144"/>
      <c r="IQ452" s="144"/>
      <c r="IR452" s="144"/>
      <c r="IS452" s="144"/>
      <c r="IT452" s="144"/>
      <c r="IU452" s="144"/>
      <c r="IV452" s="144"/>
      <c r="IW452" s="144"/>
      <c r="IX452" s="144"/>
      <c r="IY452" s="144"/>
      <c r="IZ452" s="144"/>
      <c r="JA452" s="144"/>
      <c r="JB452" s="144"/>
      <c r="JC452" s="144"/>
      <c r="JD452" s="144"/>
      <c r="JE452" s="144"/>
      <c r="JF452" s="144"/>
      <c r="JG452" s="144"/>
      <c r="JH452" s="144"/>
      <c r="JI452" s="144"/>
      <c r="JJ452" s="144"/>
      <c r="JK452" s="144"/>
      <c r="JL452" s="144"/>
      <c r="JM452" s="144"/>
      <c r="JN452" s="144"/>
      <c r="JO452" s="144"/>
      <c r="JP452" s="144"/>
      <c r="JQ452" s="144"/>
      <c r="JR452" s="144"/>
      <c r="JS452" s="144"/>
      <c r="JT452" s="144"/>
      <c r="JU452" s="144"/>
      <c r="JV452" s="144"/>
      <c r="JW452" s="144"/>
      <c r="JX452" s="144"/>
      <c r="JY452" s="144"/>
      <c r="JZ452" s="144"/>
      <c r="KA452" s="144"/>
      <c r="KB452" s="144"/>
      <c r="KC452" s="144"/>
      <c r="KD452" s="144"/>
      <c r="KE452" s="144"/>
      <c r="KF452" s="144"/>
      <c r="KG452" s="144"/>
      <c r="KH452" s="144"/>
      <c r="KI452" s="144"/>
      <c r="KJ452" s="144"/>
      <c r="KK452" s="144"/>
      <c r="KL452" s="144"/>
      <c r="KM452" s="144"/>
      <c r="KN452" s="144"/>
      <c r="KO452" s="144"/>
      <c r="KP452" s="144"/>
      <c r="KQ452" s="144"/>
      <c r="KR452" s="148"/>
      <c r="KS452" s="148"/>
      <c r="KT452" s="148"/>
      <c r="KU452" s="148"/>
    </row>
    <row r="453" spans="1:307" s="145" customFormat="1" ht="15" customHeight="1" x14ac:dyDescent="0.25">
      <c r="A453" s="61" t="s">
        <v>1553</v>
      </c>
      <c r="B453" s="53" t="s">
        <v>1554</v>
      </c>
      <c r="C453" s="105" t="s">
        <v>944</v>
      </c>
      <c r="D453" s="61" t="s">
        <v>463</v>
      </c>
      <c r="E453" s="61" t="s">
        <v>994</v>
      </c>
      <c r="F453" s="61" t="s">
        <v>420</v>
      </c>
      <c r="G453" s="61" t="s">
        <v>1490</v>
      </c>
      <c r="H453" s="55"/>
      <c r="I453" s="169"/>
      <c r="J453" s="55" t="s">
        <v>967</v>
      </c>
      <c r="K453" s="182" t="s">
        <v>1803</v>
      </c>
      <c r="L453" s="55"/>
      <c r="M453" s="55"/>
      <c r="N453" s="55"/>
      <c r="O453" s="55"/>
      <c r="P453" s="55"/>
      <c r="Q453" s="55"/>
      <c r="R453" s="55"/>
      <c r="S453" s="55"/>
      <c r="T453" s="55"/>
      <c r="U453" s="55"/>
      <c r="V453" s="55"/>
      <c r="W453" s="135"/>
      <c r="X453" s="55"/>
      <c r="Y453" s="55"/>
      <c r="Z453" s="55"/>
      <c r="AA453" s="55"/>
      <c r="AB453" s="55"/>
      <c r="AC453" s="55"/>
      <c r="AD453" s="55"/>
      <c r="AE453" s="165">
        <f>COUNTA(L453:AD453)</f>
        <v>0</v>
      </c>
      <c r="AF453" s="399">
        <f>AE453/VLOOKUP(D453,$AI$13:$AJ$21,2,FALSE)</f>
        <v>0</v>
      </c>
      <c r="AG453" s="61"/>
      <c r="AH453" s="144"/>
      <c r="AI453" s="144"/>
      <c r="AJ453" s="144"/>
      <c r="AK453" s="144"/>
      <c r="AL453" s="144"/>
      <c r="AM453" s="144"/>
      <c r="AN453" s="144"/>
      <c r="AO453" s="144"/>
      <c r="AP453" s="144"/>
      <c r="AQ453" s="144"/>
      <c r="AR453" s="144"/>
      <c r="AS453" s="144"/>
      <c r="AT453" s="144"/>
      <c r="AU453" s="144"/>
      <c r="AV453" s="144"/>
      <c r="AW453" s="144"/>
      <c r="AX453" s="144"/>
      <c r="AY453" s="144"/>
      <c r="AZ453" s="144"/>
      <c r="BA453" s="144"/>
      <c r="BB453" s="144"/>
      <c r="BC453" s="144"/>
      <c r="BD453" s="144"/>
      <c r="BE453" s="144"/>
      <c r="BF453" s="144"/>
      <c r="BG453" s="144"/>
      <c r="BH453" s="144"/>
      <c r="BI453" s="144"/>
      <c r="BJ453" s="144"/>
      <c r="BK453" s="144"/>
      <c r="BL453" s="144"/>
      <c r="BM453" s="144"/>
      <c r="BN453" s="144"/>
      <c r="BO453" s="144"/>
      <c r="BP453" s="144"/>
      <c r="BQ453" s="144"/>
      <c r="BR453" s="144"/>
      <c r="BS453" s="144"/>
      <c r="BT453" s="144"/>
      <c r="BU453" s="144"/>
      <c r="BV453" s="144"/>
      <c r="BW453" s="144"/>
      <c r="BX453" s="144"/>
      <c r="BY453" s="144"/>
      <c r="BZ453" s="144"/>
      <c r="CA453" s="144"/>
      <c r="CB453" s="144"/>
      <c r="CC453" s="144"/>
      <c r="CD453" s="144"/>
      <c r="CE453" s="144"/>
      <c r="CF453" s="144"/>
      <c r="CG453" s="144"/>
      <c r="CH453" s="144"/>
      <c r="CI453" s="144"/>
      <c r="CJ453" s="144"/>
      <c r="CK453" s="144"/>
      <c r="CL453" s="144"/>
      <c r="CM453" s="144"/>
      <c r="CN453" s="144"/>
      <c r="CO453" s="144"/>
      <c r="CP453" s="144"/>
      <c r="CQ453" s="144"/>
      <c r="CR453" s="144"/>
      <c r="CS453" s="144"/>
      <c r="CT453" s="144"/>
      <c r="CU453" s="144"/>
      <c r="CV453" s="144"/>
      <c r="CW453" s="144"/>
      <c r="CX453" s="144"/>
      <c r="CY453" s="144"/>
      <c r="CZ453" s="144"/>
      <c r="DA453" s="144"/>
      <c r="DB453" s="144"/>
      <c r="DC453" s="144"/>
      <c r="DD453" s="144"/>
      <c r="DE453" s="144"/>
      <c r="DF453" s="144"/>
      <c r="DG453" s="144"/>
      <c r="DH453" s="144"/>
      <c r="DI453" s="144"/>
      <c r="DJ453" s="144"/>
      <c r="DK453" s="144"/>
      <c r="DL453" s="144"/>
      <c r="DM453" s="144"/>
      <c r="DN453" s="144"/>
      <c r="DO453" s="144"/>
      <c r="DP453" s="144"/>
      <c r="DQ453" s="144"/>
      <c r="DR453" s="144"/>
      <c r="DS453" s="144"/>
      <c r="DT453" s="144"/>
      <c r="DU453" s="144"/>
      <c r="DV453" s="144"/>
      <c r="DW453" s="144"/>
      <c r="DX453" s="144"/>
      <c r="DY453" s="144"/>
      <c r="DZ453" s="144"/>
      <c r="EA453" s="144"/>
      <c r="EB453" s="144"/>
      <c r="EC453" s="144"/>
      <c r="ED453" s="144"/>
      <c r="EE453" s="144"/>
      <c r="EF453" s="144"/>
      <c r="EG453" s="144"/>
      <c r="EH453" s="144"/>
      <c r="EI453" s="144"/>
      <c r="EJ453" s="144"/>
      <c r="EK453" s="144"/>
      <c r="EL453" s="144"/>
      <c r="EM453" s="144"/>
      <c r="EN453" s="144"/>
      <c r="EO453" s="144"/>
      <c r="EP453" s="144"/>
      <c r="EQ453" s="144"/>
      <c r="ER453" s="144"/>
      <c r="ES453" s="144"/>
      <c r="ET453" s="144"/>
      <c r="EU453" s="144"/>
      <c r="EV453" s="144"/>
      <c r="EW453" s="144"/>
      <c r="EX453" s="144"/>
      <c r="EY453" s="144"/>
      <c r="EZ453" s="144"/>
      <c r="FA453" s="144"/>
      <c r="FB453" s="144"/>
      <c r="FC453" s="144"/>
      <c r="FD453" s="144"/>
      <c r="FE453" s="144"/>
      <c r="FF453" s="144"/>
      <c r="FG453" s="144"/>
      <c r="FH453" s="144"/>
      <c r="FI453" s="144"/>
      <c r="FJ453" s="144"/>
      <c r="FK453" s="144"/>
      <c r="FL453" s="144"/>
      <c r="FM453" s="144"/>
      <c r="FN453" s="144"/>
      <c r="FO453" s="144"/>
      <c r="FP453" s="144"/>
      <c r="FQ453" s="144"/>
      <c r="FR453" s="144"/>
      <c r="FS453" s="144"/>
      <c r="FT453" s="144"/>
      <c r="FU453" s="144"/>
      <c r="FV453" s="144"/>
      <c r="FW453" s="144"/>
      <c r="FX453" s="144"/>
      <c r="FY453" s="144"/>
      <c r="FZ453" s="144"/>
      <c r="GA453" s="144"/>
      <c r="GB453" s="144"/>
      <c r="GC453" s="144"/>
      <c r="GD453" s="144"/>
      <c r="GE453" s="144"/>
      <c r="GF453" s="144"/>
      <c r="GG453" s="144"/>
      <c r="GH453" s="144"/>
      <c r="GI453" s="144"/>
      <c r="GJ453" s="144"/>
      <c r="GK453" s="144"/>
      <c r="GL453" s="144"/>
      <c r="GM453" s="144"/>
      <c r="GN453" s="144"/>
      <c r="GO453" s="144"/>
      <c r="GP453" s="144"/>
      <c r="GQ453" s="144"/>
      <c r="GR453" s="144"/>
      <c r="GS453" s="144"/>
      <c r="GT453" s="144"/>
      <c r="GU453" s="144"/>
      <c r="GV453" s="144"/>
      <c r="GW453" s="144"/>
      <c r="GX453" s="144"/>
      <c r="GY453" s="144"/>
      <c r="GZ453" s="144"/>
      <c r="HA453" s="144"/>
      <c r="HB453" s="144"/>
      <c r="HC453" s="144"/>
      <c r="HD453" s="144"/>
      <c r="HE453" s="144"/>
      <c r="HF453" s="144"/>
      <c r="HG453" s="144"/>
      <c r="HH453" s="144"/>
      <c r="HI453" s="144"/>
      <c r="HJ453" s="144"/>
      <c r="HK453" s="144"/>
      <c r="HL453" s="144"/>
      <c r="HM453" s="144"/>
      <c r="HN453" s="144"/>
      <c r="HO453" s="144"/>
      <c r="HP453" s="144"/>
      <c r="HQ453" s="144"/>
      <c r="HR453" s="144"/>
      <c r="HS453" s="144"/>
      <c r="HT453" s="144"/>
      <c r="HU453" s="144"/>
      <c r="HV453" s="144"/>
      <c r="HW453" s="144"/>
      <c r="HX453" s="144"/>
      <c r="HY453" s="144"/>
      <c r="HZ453" s="144"/>
      <c r="IA453" s="144"/>
      <c r="IB453" s="144"/>
      <c r="IC453" s="144"/>
      <c r="ID453" s="144"/>
      <c r="IE453" s="144"/>
      <c r="IF453" s="144"/>
      <c r="IG453" s="144"/>
      <c r="IH453" s="144"/>
      <c r="II453" s="144"/>
      <c r="IJ453" s="144"/>
      <c r="IK453" s="144"/>
      <c r="IL453" s="144"/>
      <c r="IM453" s="144"/>
      <c r="IN453" s="144"/>
      <c r="IO453" s="144"/>
      <c r="IP453" s="144"/>
      <c r="IQ453" s="144"/>
      <c r="IR453" s="144"/>
      <c r="IS453" s="144"/>
      <c r="IT453" s="144"/>
      <c r="IU453" s="144"/>
      <c r="IV453" s="144"/>
      <c r="IW453" s="144"/>
      <c r="IX453" s="144"/>
      <c r="IY453" s="144"/>
      <c r="IZ453" s="144"/>
      <c r="JA453" s="144"/>
      <c r="JB453" s="144"/>
      <c r="JC453" s="144"/>
      <c r="JD453" s="144"/>
      <c r="JE453" s="144"/>
      <c r="JF453" s="144"/>
      <c r="JG453" s="144"/>
      <c r="JH453" s="144"/>
      <c r="JI453" s="144"/>
      <c r="JJ453" s="144"/>
      <c r="JK453" s="144"/>
      <c r="JL453" s="144"/>
      <c r="JM453" s="144"/>
      <c r="JN453" s="144"/>
      <c r="JO453" s="144"/>
      <c r="JP453" s="144"/>
      <c r="JQ453" s="144"/>
      <c r="JR453" s="144"/>
      <c r="JS453" s="144"/>
      <c r="JT453" s="144"/>
      <c r="JU453" s="144"/>
      <c r="JV453" s="144"/>
      <c r="JW453" s="144"/>
      <c r="JX453" s="144"/>
      <c r="JY453" s="144"/>
      <c r="JZ453" s="144"/>
      <c r="KA453" s="144"/>
      <c r="KB453" s="144"/>
      <c r="KC453" s="144"/>
      <c r="KD453" s="144"/>
      <c r="KE453" s="144"/>
      <c r="KF453" s="144"/>
      <c r="KG453" s="144"/>
      <c r="KH453" s="144"/>
      <c r="KI453" s="144"/>
      <c r="KJ453" s="144"/>
      <c r="KK453" s="144"/>
      <c r="KL453" s="144"/>
      <c r="KM453" s="144"/>
      <c r="KN453" s="144"/>
      <c r="KO453" s="144"/>
      <c r="KP453" s="144"/>
      <c r="KQ453" s="144"/>
      <c r="KR453" s="148"/>
      <c r="KS453" s="148"/>
      <c r="KT453" s="148"/>
      <c r="KU453" s="148"/>
    </row>
    <row r="454" spans="1:307" s="145" customFormat="1" ht="15" customHeight="1" x14ac:dyDescent="0.25">
      <c r="A454" s="61" t="s">
        <v>1540</v>
      </c>
      <c r="B454" s="53" t="s">
        <v>1541</v>
      </c>
      <c r="C454" s="105" t="s">
        <v>944</v>
      </c>
      <c r="D454" s="61" t="s">
        <v>463</v>
      </c>
      <c r="E454" s="61" t="s">
        <v>1542</v>
      </c>
      <c r="F454" s="61" t="s">
        <v>420</v>
      </c>
      <c r="G454" s="61" t="s">
        <v>1415</v>
      </c>
      <c r="H454" s="55"/>
      <c r="I454" s="169"/>
      <c r="J454" s="55" t="s">
        <v>967</v>
      </c>
      <c r="K454" s="182" t="s">
        <v>1803</v>
      </c>
      <c r="L454" s="55"/>
      <c r="M454" s="55"/>
      <c r="N454" s="55"/>
      <c r="O454" s="55"/>
      <c r="P454" s="55"/>
      <c r="Q454" s="55"/>
      <c r="R454" s="55"/>
      <c r="S454" s="55"/>
      <c r="T454" s="55"/>
      <c r="U454" s="55"/>
      <c r="V454" s="55"/>
      <c r="W454" s="135"/>
      <c r="X454" s="55"/>
      <c r="Y454" s="55"/>
      <c r="Z454" s="55"/>
      <c r="AA454" s="55"/>
      <c r="AB454" s="55"/>
      <c r="AC454" s="55"/>
      <c r="AD454" s="55"/>
      <c r="AE454" s="165">
        <f>COUNTA(L454:AD454)</f>
        <v>0</v>
      </c>
      <c r="AF454" s="399">
        <f>AE454/VLOOKUP(D454,$AI$13:$AJ$21,2,FALSE)</f>
        <v>0</v>
      </c>
      <c r="AG454" s="61"/>
      <c r="AH454" s="144"/>
      <c r="AI454" s="144"/>
      <c r="AJ454" s="144"/>
      <c r="AK454" s="144"/>
      <c r="AL454" s="144"/>
      <c r="AM454" s="144"/>
      <c r="AN454" s="144"/>
      <c r="AO454" s="144"/>
      <c r="AP454" s="144"/>
      <c r="AQ454" s="144"/>
      <c r="AR454" s="144"/>
      <c r="AS454" s="144"/>
      <c r="AT454" s="144"/>
      <c r="AU454" s="144"/>
      <c r="AV454" s="144"/>
      <c r="AW454" s="144"/>
      <c r="AX454" s="144"/>
      <c r="AY454" s="144"/>
      <c r="AZ454" s="144"/>
      <c r="BA454" s="144"/>
      <c r="BB454" s="144"/>
      <c r="BC454" s="144"/>
      <c r="BD454" s="144"/>
      <c r="BE454" s="144"/>
      <c r="BF454" s="144"/>
      <c r="BG454" s="144"/>
      <c r="BH454" s="144"/>
      <c r="BI454" s="144"/>
      <c r="BJ454" s="144"/>
      <c r="BK454" s="144"/>
      <c r="BL454" s="144"/>
      <c r="BM454" s="144"/>
      <c r="BN454" s="144"/>
      <c r="BO454" s="144"/>
      <c r="BP454" s="144"/>
      <c r="BQ454" s="144"/>
      <c r="BR454" s="144"/>
      <c r="BS454" s="144"/>
      <c r="BT454" s="144"/>
      <c r="BU454" s="144"/>
      <c r="BV454" s="144"/>
      <c r="BW454" s="144"/>
      <c r="BX454" s="144"/>
      <c r="BY454" s="144"/>
      <c r="BZ454" s="144"/>
      <c r="CA454" s="144"/>
      <c r="CB454" s="144"/>
      <c r="CC454" s="144"/>
      <c r="CD454" s="144"/>
      <c r="CE454" s="144"/>
      <c r="CF454" s="144"/>
      <c r="CG454" s="144"/>
      <c r="CH454" s="144"/>
      <c r="CI454" s="144"/>
      <c r="CJ454" s="144"/>
      <c r="CK454" s="144"/>
      <c r="CL454" s="144"/>
      <c r="CM454" s="144"/>
      <c r="CN454" s="144"/>
      <c r="CO454" s="144"/>
      <c r="CP454" s="144"/>
      <c r="CQ454" s="144"/>
      <c r="CR454" s="144"/>
      <c r="CS454" s="144"/>
      <c r="CT454" s="144"/>
      <c r="CU454" s="144"/>
      <c r="CV454" s="144"/>
      <c r="CW454" s="144"/>
      <c r="CX454" s="144"/>
      <c r="CY454" s="144"/>
      <c r="CZ454" s="144"/>
      <c r="DA454" s="144"/>
      <c r="DB454" s="144"/>
      <c r="DC454" s="144"/>
      <c r="DD454" s="144"/>
      <c r="DE454" s="144"/>
      <c r="DF454" s="144"/>
      <c r="DG454" s="144"/>
      <c r="DH454" s="144"/>
      <c r="DI454" s="144"/>
      <c r="DJ454" s="144"/>
      <c r="DK454" s="144"/>
      <c r="DL454" s="144"/>
      <c r="DM454" s="144"/>
      <c r="DN454" s="144"/>
      <c r="DO454" s="144"/>
      <c r="DP454" s="144"/>
      <c r="DQ454" s="144"/>
      <c r="DR454" s="144"/>
      <c r="DS454" s="144"/>
      <c r="DT454" s="144"/>
      <c r="DU454" s="144"/>
      <c r="DV454" s="144"/>
      <c r="DW454" s="144"/>
      <c r="DX454" s="144"/>
      <c r="DY454" s="144"/>
      <c r="DZ454" s="144"/>
      <c r="EA454" s="144"/>
      <c r="EB454" s="144"/>
      <c r="EC454" s="144"/>
      <c r="ED454" s="144"/>
      <c r="EE454" s="144"/>
      <c r="EF454" s="144"/>
      <c r="EG454" s="144"/>
      <c r="EH454" s="144"/>
      <c r="EI454" s="144"/>
      <c r="EJ454" s="144"/>
      <c r="EK454" s="144"/>
      <c r="EL454" s="144"/>
      <c r="EM454" s="144"/>
      <c r="EN454" s="144"/>
      <c r="EO454" s="144"/>
      <c r="EP454" s="144"/>
      <c r="EQ454" s="144"/>
      <c r="ER454" s="144"/>
      <c r="ES454" s="144"/>
      <c r="ET454" s="144"/>
      <c r="EU454" s="144"/>
      <c r="EV454" s="144"/>
      <c r="EW454" s="144"/>
      <c r="EX454" s="144"/>
      <c r="EY454" s="144"/>
      <c r="EZ454" s="144"/>
      <c r="FA454" s="144"/>
      <c r="FB454" s="144"/>
      <c r="FC454" s="144"/>
      <c r="FD454" s="144"/>
      <c r="FE454" s="144"/>
      <c r="FF454" s="144"/>
      <c r="FG454" s="144"/>
      <c r="FH454" s="144"/>
      <c r="FI454" s="144"/>
      <c r="FJ454" s="144"/>
      <c r="FK454" s="144"/>
      <c r="FL454" s="144"/>
      <c r="FM454" s="144"/>
      <c r="FN454" s="144"/>
      <c r="FO454" s="144"/>
      <c r="FP454" s="144"/>
      <c r="FQ454" s="144"/>
      <c r="FR454" s="144"/>
      <c r="FS454" s="144"/>
      <c r="FT454" s="144"/>
      <c r="FU454" s="144"/>
      <c r="FV454" s="144"/>
      <c r="FW454" s="144"/>
      <c r="FX454" s="144"/>
      <c r="FY454" s="144"/>
      <c r="FZ454" s="144"/>
      <c r="GA454" s="144"/>
      <c r="GB454" s="144"/>
      <c r="GC454" s="144"/>
      <c r="GD454" s="144"/>
      <c r="GE454" s="144"/>
      <c r="GF454" s="144"/>
      <c r="GG454" s="144"/>
      <c r="GH454" s="144"/>
      <c r="GI454" s="144"/>
      <c r="GJ454" s="144"/>
      <c r="GK454" s="144"/>
      <c r="GL454" s="144"/>
      <c r="GM454" s="144"/>
      <c r="GN454" s="144"/>
      <c r="GO454" s="144"/>
      <c r="GP454" s="144"/>
      <c r="GQ454" s="144"/>
      <c r="GR454" s="144"/>
      <c r="GS454" s="144"/>
      <c r="GT454" s="144"/>
      <c r="GU454" s="144"/>
      <c r="GV454" s="144"/>
      <c r="GW454" s="144"/>
      <c r="GX454" s="144"/>
      <c r="GY454" s="144"/>
      <c r="GZ454" s="144"/>
      <c r="HA454" s="144"/>
      <c r="HB454" s="144"/>
      <c r="HC454" s="144"/>
      <c r="HD454" s="144"/>
      <c r="HE454" s="144"/>
      <c r="HF454" s="144"/>
      <c r="HG454" s="144"/>
      <c r="HH454" s="144"/>
      <c r="HI454" s="144"/>
      <c r="HJ454" s="144"/>
      <c r="HK454" s="144"/>
      <c r="HL454" s="144"/>
      <c r="HM454" s="144"/>
      <c r="HN454" s="144"/>
      <c r="HO454" s="144"/>
      <c r="HP454" s="144"/>
      <c r="HQ454" s="144"/>
      <c r="HR454" s="144"/>
      <c r="HS454" s="144"/>
      <c r="HT454" s="144"/>
      <c r="HU454" s="144"/>
      <c r="HV454" s="144"/>
      <c r="HW454" s="144"/>
      <c r="HX454" s="144"/>
      <c r="HY454" s="144"/>
      <c r="HZ454" s="144"/>
      <c r="IA454" s="144"/>
      <c r="IB454" s="144"/>
      <c r="IC454" s="144"/>
      <c r="ID454" s="144"/>
      <c r="IE454" s="144"/>
      <c r="IF454" s="144"/>
      <c r="IG454" s="144"/>
      <c r="IH454" s="144"/>
      <c r="II454" s="144"/>
      <c r="IJ454" s="144"/>
      <c r="IK454" s="144"/>
      <c r="IL454" s="144"/>
      <c r="IM454" s="144"/>
      <c r="IN454" s="144"/>
      <c r="IO454" s="144"/>
      <c r="IP454" s="144"/>
      <c r="IQ454" s="144"/>
      <c r="IR454" s="144"/>
      <c r="IS454" s="144"/>
      <c r="IT454" s="144"/>
      <c r="IU454" s="144"/>
      <c r="IV454" s="144"/>
      <c r="IW454" s="144"/>
      <c r="IX454" s="144"/>
      <c r="IY454" s="144"/>
      <c r="IZ454" s="144"/>
      <c r="JA454" s="144"/>
      <c r="JB454" s="144"/>
      <c r="JC454" s="144"/>
      <c r="JD454" s="144"/>
      <c r="JE454" s="144"/>
      <c r="JF454" s="144"/>
      <c r="JG454" s="144"/>
      <c r="JH454" s="144"/>
      <c r="JI454" s="144"/>
      <c r="JJ454" s="144"/>
      <c r="JK454" s="144"/>
      <c r="JL454" s="144"/>
      <c r="JM454" s="144"/>
      <c r="JN454" s="144"/>
      <c r="JO454" s="144"/>
      <c r="JP454" s="144"/>
      <c r="JQ454" s="144"/>
      <c r="JR454" s="144"/>
      <c r="JS454" s="144"/>
      <c r="JT454" s="144"/>
      <c r="JU454" s="144"/>
      <c r="JV454" s="144"/>
      <c r="JW454" s="144"/>
      <c r="JX454" s="144"/>
      <c r="JY454" s="144"/>
      <c r="JZ454" s="144"/>
      <c r="KA454" s="144"/>
      <c r="KB454" s="144"/>
      <c r="KC454" s="144"/>
      <c r="KD454" s="144"/>
      <c r="KE454" s="144"/>
      <c r="KF454" s="144"/>
      <c r="KG454" s="144"/>
      <c r="KH454" s="144"/>
      <c r="KI454" s="144"/>
      <c r="KJ454" s="144"/>
      <c r="KK454" s="144"/>
      <c r="KL454" s="144"/>
      <c r="KM454" s="144"/>
      <c r="KN454" s="144"/>
      <c r="KO454" s="144"/>
      <c r="KP454" s="144"/>
      <c r="KQ454" s="144"/>
      <c r="KR454" s="148"/>
      <c r="KS454" s="148"/>
      <c r="KT454" s="148"/>
      <c r="KU454" s="148"/>
    </row>
    <row r="455" spans="1:307" s="145" customFormat="1" ht="15" customHeight="1" x14ac:dyDescent="0.25">
      <c r="A455" s="61" t="s">
        <v>1543</v>
      </c>
      <c r="B455" s="53" t="s">
        <v>1544</v>
      </c>
      <c r="C455" s="105" t="s">
        <v>944</v>
      </c>
      <c r="D455" s="61" t="s">
        <v>463</v>
      </c>
      <c r="E455" s="61" t="s">
        <v>1542</v>
      </c>
      <c r="F455" s="61" t="s">
        <v>420</v>
      </c>
      <c r="G455" s="61" t="s">
        <v>1415</v>
      </c>
      <c r="H455" s="55"/>
      <c r="I455" s="169"/>
      <c r="J455" s="55" t="s">
        <v>967</v>
      </c>
      <c r="K455" s="182" t="s">
        <v>1803</v>
      </c>
      <c r="L455" s="55"/>
      <c r="M455" s="55"/>
      <c r="N455" s="55"/>
      <c r="O455" s="55"/>
      <c r="P455" s="55"/>
      <c r="Q455" s="55"/>
      <c r="R455" s="55"/>
      <c r="S455" s="55"/>
      <c r="T455" s="55"/>
      <c r="U455" s="55"/>
      <c r="V455" s="55"/>
      <c r="W455" s="135"/>
      <c r="X455" s="55"/>
      <c r="Y455" s="55"/>
      <c r="Z455" s="55"/>
      <c r="AA455" s="55"/>
      <c r="AB455" s="55"/>
      <c r="AC455" s="55"/>
      <c r="AD455" s="55"/>
      <c r="AE455" s="165">
        <f>COUNTA(L455:AD455)</f>
        <v>0</v>
      </c>
      <c r="AF455" s="399">
        <f>AE455/VLOOKUP(D455,$AI$13:$AJ$21,2,FALSE)</f>
        <v>0</v>
      </c>
      <c r="AG455" s="61"/>
      <c r="AH455" s="144"/>
      <c r="AI455" s="144"/>
      <c r="AJ455" s="144"/>
      <c r="AK455" s="144"/>
      <c r="AL455" s="144"/>
      <c r="AM455" s="144"/>
      <c r="AN455" s="144"/>
      <c r="AO455" s="144"/>
      <c r="AP455" s="144"/>
      <c r="AQ455" s="144"/>
      <c r="AR455" s="144"/>
      <c r="AS455" s="144"/>
      <c r="AT455" s="144"/>
      <c r="AU455" s="144"/>
      <c r="AV455" s="144"/>
      <c r="AW455" s="144"/>
      <c r="AX455" s="144"/>
      <c r="AY455" s="144"/>
      <c r="AZ455" s="144"/>
      <c r="BA455" s="144"/>
      <c r="BB455" s="144"/>
      <c r="BC455" s="144"/>
      <c r="BD455" s="144"/>
      <c r="BE455" s="144"/>
      <c r="BF455" s="144"/>
      <c r="BG455" s="144"/>
      <c r="BH455" s="144"/>
      <c r="BI455" s="144"/>
      <c r="BJ455" s="144"/>
      <c r="BK455" s="144"/>
      <c r="BL455" s="144"/>
      <c r="BM455" s="144"/>
      <c r="BN455" s="144"/>
      <c r="BO455" s="144"/>
      <c r="BP455" s="144"/>
      <c r="BQ455" s="144"/>
      <c r="BR455" s="144"/>
      <c r="BS455" s="144"/>
      <c r="BT455" s="144"/>
      <c r="BU455" s="144"/>
      <c r="BV455" s="144"/>
      <c r="BW455" s="144"/>
      <c r="BX455" s="144"/>
      <c r="BY455" s="144"/>
      <c r="BZ455" s="144"/>
      <c r="CA455" s="144"/>
      <c r="CB455" s="144"/>
      <c r="CC455" s="144"/>
      <c r="CD455" s="144"/>
      <c r="CE455" s="144"/>
      <c r="CF455" s="144"/>
      <c r="CG455" s="144"/>
      <c r="CH455" s="144"/>
      <c r="CI455" s="144"/>
      <c r="CJ455" s="144"/>
      <c r="CK455" s="144"/>
      <c r="CL455" s="144"/>
      <c r="CM455" s="144"/>
      <c r="CN455" s="144"/>
      <c r="CO455" s="144"/>
      <c r="CP455" s="144"/>
      <c r="CQ455" s="144"/>
      <c r="CR455" s="144"/>
      <c r="CS455" s="144"/>
      <c r="CT455" s="144"/>
      <c r="CU455" s="144"/>
      <c r="CV455" s="144"/>
      <c r="CW455" s="144"/>
      <c r="CX455" s="144"/>
      <c r="CY455" s="144"/>
      <c r="CZ455" s="144"/>
      <c r="DA455" s="144"/>
      <c r="DB455" s="144"/>
      <c r="DC455" s="144"/>
      <c r="DD455" s="144"/>
      <c r="DE455" s="144"/>
      <c r="DF455" s="144"/>
      <c r="DG455" s="144"/>
      <c r="DH455" s="144"/>
      <c r="DI455" s="144"/>
      <c r="DJ455" s="144"/>
      <c r="DK455" s="144"/>
      <c r="DL455" s="144"/>
      <c r="DM455" s="144"/>
      <c r="DN455" s="144"/>
      <c r="DO455" s="144"/>
      <c r="DP455" s="144"/>
      <c r="DQ455" s="144"/>
      <c r="DR455" s="144"/>
      <c r="DS455" s="144"/>
      <c r="DT455" s="144"/>
      <c r="DU455" s="144"/>
      <c r="DV455" s="144"/>
      <c r="DW455" s="144"/>
      <c r="DX455" s="144"/>
      <c r="DY455" s="144"/>
      <c r="DZ455" s="144"/>
      <c r="EA455" s="144"/>
      <c r="EB455" s="144"/>
      <c r="EC455" s="144"/>
      <c r="ED455" s="144"/>
      <c r="EE455" s="144"/>
      <c r="EF455" s="144"/>
      <c r="EG455" s="144"/>
      <c r="EH455" s="144"/>
      <c r="EI455" s="144"/>
      <c r="EJ455" s="144"/>
      <c r="EK455" s="144"/>
      <c r="EL455" s="144"/>
      <c r="EM455" s="144"/>
      <c r="EN455" s="144"/>
      <c r="EO455" s="144"/>
      <c r="EP455" s="144"/>
      <c r="EQ455" s="144"/>
      <c r="ER455" s="144"/>
      <c r="ES455" s="144"/>
      <c r="ET455" s="144"/>
      <c r="EU455" s="144"/>
      <c r="EV455" s="144"/>
      <c r="EW455" s="144"/>
      <c r="EX455" s="144"/>
      <c r="EY455" s="144"/>
      <c r="EZ455" s="144"/>
      <c r="FA455" s="144"/>
      <c r="FB455" s="144"/>
      <c r="FC455" s="144"/>
      <c r="FD455" s="144"/>
      <c r="FE455" s="144"/>
      <c r="FF455" s="144"/>
      <c r="FG455" s="144"/>
      <c r="FH455" s="144"/>
      <c r="FI455" s="144"/>
      <c r="FJ455" s="144"/>
      <c r="FK455" s="144"/>
      <c r="FL455" s="144"/>
      <c r="FM455" s="144"/>
      <c r="FN455" s="144"/>
      <c r="FO455" s="144"/>
      <c r="FP455" s="144"/>
      <c r="FQ455" s="144"/>
      <c r="FR455" s="144"/>
      <c r="FS455" s="144"/>
      <c r="FT455" s="144"/>
      <c r="FU455" s="144"/>
      <c r="FV455" s="144"/>
      <c r="FW455" s="144"/>
      <c r="FX455" s="144"/>
      <c r="FY455" s="144"/>
      <c r="FZ455" s="144"/>
      <c r="GA455" s="144"/>
      <c r="GB455" s="144"/>
      <c r="GC455" s="144"/>
      <c r="GD455" s="144"/>
      <c r="GE455" s="144"/>
      <c r="GF455" s="144"/>
      <c r="GG455" s="144"/>
      <c r="GH455" s="144"/>
      <c r="GI455" s="144"/>
      <c r="GJ455" s="144"/>
      <c r="GK455" s="144"/>
      <c r="GL455" s="144"/>
      <c r="GM455" s="144"/>
      <c r="GN455" s="144"/>
      <c r="GO455" s="144"/>
      <c r="GP455" s="144"/>
      <c r="GQ455" s="144"/>
      <c r="GR455" s="144"/>
      <c r="GS455" s="144"/>
      <c r="GT455" s="144"/>
      <c r="GU455" s="144"/>
      <c r="GV455" s="144"/>
      <c r="GW455" s="144"/>
      <c r="GX455" s="144"/>
      <c r="GY455" s="144"/>
      <c r="GZ455" s="144"/>
      <c r="HA455" s="144"/>
      <c r="HB455" s="144"/>
      <c r="HC455" s="144"/>
      <c r="HD455" s="144"/>
      <c r="HE455" s="144"/>
      <c r="HF455" s="144"/>
      <c r="HG455" s="144"/>
      <c r="HH455" s="144"/>
      <c r="HI455" s="144"/>
      <c r="HJ455" s="144"/>
      <c r="HK455" s="144"/>
      <c r="HL455" s="144"/>
      <c r="HM455" s="144"/>
      <c r="HN455" s="144"/>
      <c r="HO455" s="144"/>
      <c r="HP455" s="144"/>
      <c r="HQ455" s="144"/>
      <c r="HR455" s="144"/>
      <c r="HS455" s="144"/>
      <c r="HT455" s="144"/>
      <c r="HU455" s="144"/>
      <c r="HV455" s="144"/>
      <c r="HW455" s="144"/>
      <c r="HX455" s="144"/>
      <c r="HY455" s="144"/>
      <c r="HZ455" s="144"/>
      <c r="IA455" s="144"/>
      <c r="IB455" s="144"/>
      <c r="IC455" s="144"/>
      <c r="ID455" s="144"/>
      <c r="IE455" s="144"/>
      <c r="IF455" s="144"/>
      <c r="IG455" s="144"/>
      <c r="IH455" s="144"/>
      <c r="II455" s="144"/>
      <c r="IJ455" s="144"/>
      <c r="IK455" s="144"/>
      <c r="IL455" s="144"/>
      <c r="IM455" s="144"/>
      <c r="IN455" s="144"/>
      <c r="IO455" s="144"/>
      <c r="IP455" s="144"/>
      <c r="IQ455" s="144"/>
      <c r="IR455" s="144"/>
      <c r="IS455" s="144"/>
      <c r="IT455" s="144"/>
      <c r="IU455" s="144"/>
      <c r="IV455" s="144"/>
      <c r="IW455" s="144"/>
      <c r="IX455" s="144"/>
      <c r="IY455" s="144"/>
      <c r="IZ455" s="144"/>
      <c r="JA455" s="144"/>
      <c r="JB455" s="144"/>
      <c r="JC455" s="144"/>
      <c r="JD455" s="144"/>
      <c r="JE455" s="144"/>
      <c r="JF455" s="144"/>
      <c r="JG455" s="144"/>
      <c r="JH455" s="144"/>
      <c r="JI455" s="144"/>
      <c r="JJ455" s="144"/>
      <c r="JK455" s="144"/>
      <c r="JL455" s="144"/>
      <c r="JM455" s="144"/>
      <c r="JN455" s="144"/>
      <c r="JO455" s="144"/>
      <c r="JP455" s="144"/>
      <c r="JQ455" s="144"/>
      <c r="JR455" s="144"/>
      <c r="JS455" s="144"/>
      <c r="JT455" s="144"/>
      <c r="JU455" s="144"/>
      <c r="JV455" s="144"/>
      <c r="JW455" s="144"/>
      <c r="JX455" s="144"/>
      <c r="JY455" s="144"/>
      <c r="JZ455" s="144"/>
      <c r="KA455" s="144"/>
      <c r="KB455" s="144"/>
      <c r="KC455" s="144"/>
      <c r="KD455" s="144"/>
      <c r="KE455" s="144"/>
      <c r="KF455" s="144"/>
      <c r="KG455" s="144"/>
      <c r="KH455" s="144"/>
      <c r="KI455" s="144"/>
      <c r="KJ455" s="144"/>
      <c r="KK455" s="144"/>
      <c r="KL455" s="144"/>
      <c r="KM455" s="144"/>
      <c r="KN455" s="144"/>
      <c r="KO455" s="144"/>
      <c r="KP455" s="144"/>
      <c r="KQ455" s="144"/>
      <c r="KR455" s="148"/>
      <c r="KS455" s="148"/>
      <c r="KT455" s="148"/>
      <c r="KU455" s="148"/>
    </row>
    <row r="456" spans="1:307" s="145" customFormat="1" ht="15" customHeight="1" x14ac:dyDescent="0.25">
      <c r="A456" s="61" t="s">
        <v>1502</v>
      </c>
      <c r="B456" s="53" t="s">
        <v>1503</v>
      </c>
      <c r="C456" s="105" t="s">
        <v>944</v>
      </c>
      <c r="D456" s="61" t="s">
        <v>463</v>
      </c>
      <c r="E456" s="61" t="s">
        <v>423</v>
      </c>
      <c r="F456" s="61" t="s">
        <v>420</v>
      </c>
      <c r="G456" s="61" t="s">
        <v>1415</v>
      </c>
      <c r="H456" s="55"/>
      <c r="I456" s="169"/>
      <c r="J456" s="55" t="s">
        <v>967</v>
      </c>
      <c r="K456" s="182" t="s">
        <v>1803</v>
      </c>
      <c r="L456" s="55"/>
      <c r="M456" s="55"/>
      <c r="N456" s="55"/>
      <c r="O456" s="55"/>
      <c r="P456" s="55"/>
      <c r="Q456" s="55"/>
      <c r="R456" s="55"/>
      <c r="S456" s="55"/>
      <c r="T456" s="55"/>
      <c r="U456" s="55"/>
      <c r="V456" s="55"/>
      <c r="W456" s="135"/>
      <c r="X456" s="55"/>
      <c r="Y456" s="55"/>
      <c r="Z456" s="55"/>
      <c r="AA456" s="55"/>
      <c r="AB456" s="55"/>
      <c r="AC456" s="55"/>
      <c r="AD456" s="55"/>
      <c r="AE456" s="165">
        <f>COUNTA(L456:AD456)</f>
        <v>0</v>
      </c>
      <c r="AF456" s="399">
        <f>AE456/VLOOKUP(D456,$AI$13:$AJ$21,2,FALSE)</f>
        <v>0</v>
      </c>
      <c r="AG456" s="61"/>
      <c r="AH456" s="144"/>
      <c r="AI456" s="144"/>
      <c r="AJ456" s="144"/>
      <c r="AK456" s="144"/>
      <c r="AL456" s="144"/>
      <c r="AM456" s="144"/>
      <c r="AN456" s="144"/>
      <c r="AO456" s="144"/>
      <c r="AP456" s="144"/>
      <c r="AQ456" s="144"/>
      <c r="AR456" s="144"/>
      <c r="AS456" s="144"/>
      <c r="AT456" s="144"/>
      <c r="AU456" s="144"/>
      <c r="AV456" s="144"/>
      <c r="AW456" s="144"/>
      <c r="AX456" s="144"/>
      <c r="AY456" s="144"/>
      <c r="AZ456" s="144"/>
      <c r="BA456" s="144"/>
      <c r="BB456" s="144"/>
      <c r="BC456" s="144"/>
      <c r="BD456" s="144"/>
      <c r="BE456" s="144"/>
      <c r="BF456" s="144"/>
      <c r="BG456" s="144"/>
      <c r="BH456" s="144"/>
      <c r="BI456" s="144"/>
      <c r="BJ456" s="144"/>
      <c r="BK456" s="144"/>
      <c r="BL456" s="144"/>
      <c r="BM456" s="144"/>
      <c r="BN456" s="144"/>
      <c r="BO456" s="144"/>
      <c r="BP456" s="144"/>
      <c r="BQ456" s="144"/>
      <c r="BR456" s="144"/>
      <c r="BS456" s="144"/>
      <c r="BT456" s="144"/>
      <c r="BU456" s="144"/>
      <c r="BV456" s="144"/>
      <c r="BW456" s="144"/>
      <c r="BX456" s="144"/>
      <c r="BY456" s="144"/>
      <c r="BZ456" s="144"/>
      <c r="CA456" s="144"/>
      <c r="CB456" s="144"/>
      <c r="CC456" s="144"/>
      <c r="CD456" s="144"/>
      <c r="CE456" s="144"/>
      <c r="CF456" s="144"/>
      <c r="CG456" s="144"/>
      <c r="CH456" s="144"/>
      <c r="CI456" s="144"/>
      <c r="CJ456" s="144"/>
      <c r="CK456" s="144"/>
      <c r="CL456" s="144"/>
      <c r="CM456" s="144"/>
      <c r="CN456" s="144"/>
      <c r="CO456" s="144"/>
      <c r="CP456" s="144"/>
      <c r="CQ456" s="144"/>
      <c r="CR456" s="144"/>
      <c r="CS456" s="144"/>
      <c r="CT456" s="144"/>
      <c r="CU456" s="144"/>
      <c r="CV456" s="144"/>
      <c r="CW456" s="144"/>
      <c r="CX456" s="144"/>
      <c r="CY456" s="144"/>
      <c r="CZ456" s="144"/>
      <c r="DA456" s="144"/>
      <c r="DB456" s="144"/>
      <c r="DC456" s="144"/>
      <c r="DD456" s="144"/>
      <c r="DE456" s="144"/>
      <c r="DF456" s="144"/>
      <c r="DG456" s="144"/>
      <c r="DH456" s="144"/>
      <c r="DI456" s="144"/>
      <c r="DJ456" s="144"/>
      <c r="DK456" s="144"/>
      <c r="DL456" s="144"/>
      <c r="DM456" s="144"/>
      <c r="DN456" s="144"/>
      <c r="DO456" s="144"/>
      <c r="DP456" s="144"/>
      <c r="DQ456" s="144"/>
      <c r="DR456" s="144"/>
      <c r="DS456" s="144"/>
      <c r="DT456" s="144"/>
      <c r="DU456" s="144"/>
      <c r="DV456" s="144"/>
      <c r="DW456" s="144"/>
      <c r="DX456" s="144"/>
      <c r="DY456" s="144"/>
      <c r="DZ456" s="144"/>
      <c r="EA456" s="144"/>
      <c r="EB456" s="144"/>
      <c r="EC456" s="144"/>
      <c r="ED456" s="144"/>
      <c r="EE456" s="144"/>
      <c r="EF456" s="144"/>
      <c r="EG456" s="144"/>
      <c r="EH456" s="144"/>
      <c r="EI456" s="144"/>
      <c r="EJ456" s="144"/>
      <c r="EK456" s="144"/>
      <c r="EL456" s="144"/>
      <c r="EM456" s="144"/>
      <c r="EN456" s="144"/>
      <c r="EO456" s="144"/>
      <c r="EP456" s="144"/>
      <c r="EQ456" s="144"/>
      <c r="ER456" s="144"/>
      <c r="ES456" s="144"/>
      <c r="ET456" s="144"/>
      <c r="EU456" s="144"/>
      <c r="EV456" s="144"/>
      <c r="EW456" s="144"/>
      <c r="EX456" s="144"/>
      <c r="EY456" s="144"/>
      <c r="EZ456" s="144"/>
      <c r="FA456" s="144"/>
      <c r="FB456" s="144"/>
      <c r="FC456" s="144"/>
      <c r="FD456" s="144"/>
      <c r="FE456" s="144"/>
      <c r="FF456" s="144"/>
      <c r="FG456" s="144"/>
      <c r="FH456" s="144"/>
      <c r="FI456" s="144"/>
      <c r="FJ456" s="144"/>
      <c r="FK456" s="144"/>
      <c r="FL456" s="144"/>
      <c r="FM456" s="144"/>
      <c r="FN456" s="144"/>
      <c r="FO456" s="144"/>
      <c r="FP456" s="144"/>
      <c r="FQ456" s="144"/>
      <c r="FR456" s="144"/>
      <c r="FS456" s="144"/>
      <c r="FT456" s="144"/>
      <c r="FU456" s="144"/>
      <c r="FV456" s="144"/>
      <c r="FW456" s="144"/>
      <c r="FX456" s="144"/>
      <c r="FY456" s="144"/>
      <c r="FZ456" s="144"/>
      <c r="GA456" s="144"/>
      <c r="GB456" s="144"/>
      <c r="GC456" s="144"/>
      <c r="GD456" s="144"/>
      <c r="GE456" s="144"/>
      <c r="GF456" s="144"/>
      <c r="GG456" s="144"/>
      <c r="GH456" s="144"/>
      <c r="GI456" s="144"/>
      <c r="GJ456" s="144"/>
      <c r="GK456" s="144"/>
      <c r="GL456" s="144"/>
      <c r="GM456" s="144"/>
      <c r="GN456" s="144"/>
      <c r="GO456" s="144"/>
      <c r="GP456" s="144"/>
      <c r="GQ456" s="144"/>
      <c r="GR456" s="144"/>
      <c r="GS456" s="144"/>
      <c r="GT456" s="144"/>
      <c r="GU456" s="144"/>
      <c r="GV456" s="144"/>
      <c r="GW456" s="144"/>
      <c r="GX456" s="144"/>
      <c r="GY456" s="144"/>
      <c r="GZ456" s="144"/>
      <c r="HA456" s="144"/>
      <c r="HB456" s="144"/>
      <c r="HC456" s="144"/>
      <c r="HD456" s="144"/>
      <c r="HE456" s="144"/>
      <c r="HF456" s="144"/>
      <c r="HG456" s="144"/>
      <c r="HH456" s="144"/>
      <c r="HI456" s="144"/>
      <c r="HJ456" s="144"/>
      <c r="HK456" s="144"/>
      <c r="HL456" s="144"/>
      <c r="HM456" s="144"/>
      <c r="HN456" s="144"/>
      <c r="HO456" s="144"/>
      <c r="HP456" s="144"/>
      <c r="HQ456" s="144"/>
      <c r="HR456" s="144"/>
      <c r="HS456" s="144"/>
      <c r="HT456" s="144"/>
      <c r="HU456" s="144"/>
      <c r="HV456" s="144"/>
      <c r="HW456" s="144"/>
      <c r="HX456" s="144"/>
      <c r="HY456" s="144"/>
      <c r="HZ456" s="144"/>
      <c r="IA456" s="144"/>
      <c r="IB456" s="144"/>
      <c r="IC456" s="144"/>
      <c r="ID456" s="144"/>
      <c r="IE456" s="144"/>
      <c r="IF456" s="144"/>
      <c r="IG456" s="144"/>
      <c r="IH456" s="144"/>
      <c r="II456" s="144"/>
      <c r="IJ456" s="144"/>
      <c r="IK456" s="144"/>
      <c r="IL456" s="144"/>
      <c r="IM456" s="144"/>
      <c r="IN456" s="144"/>
      <c r="IO456" s="144"/>
      <c r="IP456" s="144"/>
      <c r="IQ456" s="144"/>
      <c r="IR456" s="144"/>
      <c r="IS456" s="144"/>
      <c r="IT456" s="144"/>
      <c r="IU456" s="144"/>
      <c r="IV456" s="144"/>
      <c r="IW456" s="144"/>
      <c r="IX456" s="144"/>
      <c r="IY456" s="144"/>
      <c r="IZ456" s="144"/>
      <c r="JA456" s="144"/>
      <c r="JB456" s="144"/>
      <c r="JC456" s="144"/>
      <c r="JD456" s="144"/>
      <c r="JE456" s="144"/>
      <c r="JF456" s="144"/>
      <c r="JG456" s="144"/>
      <c r="JH456" s="144"/>
      <c r="JI456" s="144"/>
      <c r="JJ456" s="144"/>
      <c r="JK456" s="144"/>
      <c r="JL456" s="144"/>
      <c r="JM456" s="144"/>
      <c r="JN456" s="144"/>
      <c r="JO456" s="144"/>
      <c r="JP456" s="144"/>
      <c r="JQ456" s="144"/>
      <c r="JR456" s="144"/>
      <c r="JS456" s="144"/>
      <c r="JT456" s="144"/>
      <c r="JU456" s="144"/>
      <c r="JV456" s="144"/>
      <c r="JW456" s="144"/>
      <c r="JX456" s="144"/>
      <c r="JY456" s="144"/>
      <c r="JZ456" s="144"/>
      <c r="KA456" s="144"/>
      <c r="KB456" s="144"/>
      <c r="KC456" s="144"/>
      <c r="KD456" s="144"/>
      <c r="KE456" s="144"/>
      <c r="KF456" s="144"/>
      <c r="KG456" s="144"/>
      <c r="KH456" s="144"/>
      <c r="KI456" s="144"/>
      <c r="KJ456" s="144"/>
      <c r="KK456" s="144"/>
      <c r="KL456" s="144"/>
      <c r="KM456" s="144"/>
      <c r="KN456" s="144"/>
      <c r="KO456" s="144"/>
      <c r="KP456" s="144"/>
      <c r="KQ456" s="144"/>
      <c r="KR456" s="148"/>
      <c r="KS456" s="148"/>
      <c r="KT456" s="148"/>
      <c r="KU456" s="148"/>
    </row>
    <row r="457" spans="1:307" s="145" customFormat="1" ht="15" customHeight="1" x14ac:dyDescent="0.25">
      <c r="A457" s="61" t="s">
        <v>1497</v>
      </c>
      <c r="B457" s="53" t="s">
        <v>1498</v>
      </c>
      <c r="C457" s="105" t="s">
        <v>944</v>
      </c>
      <c r="D457" s="61" t="s">
        <v>463</v>
      </c>
      <c r="E457" s="61" t="s">
        <v>423</v>
      </c>
      <c r="F457" s="61" t="s">
        <v>420</v>
      </c>
      <c r="G457" s="61" t="s">
        <v>1485</v>
      </c>
      <c r="H457" s="55"/>
      <c r="I457" s="169"/>
      <c r="J457" s="55" t="s">
        <v>967</v>
      </c>
      <c r="K457" s="182" t="s">
        <v>1803</v>
      </c>
      <c r="L457" s="55"/>
      <c r="M457" s="55"/>
      <c r="N457" s="55"/>
      <c r="O457" s="55"/>
      <c r="P457" s="55"/>
      <c r="Q457" s="55"/>
      <c r="R457" s="55"/>
      <c r="S457" s="55"/>
      <c r="T457" s="55"/>
      <c r="U457" s="55"/>
      <c r="V457" s="55"/>
      <c r="W457" s="135"/>
      <c r="X457" s="55"/>
      <c r="Y457" s="55"/>
      <c r="Z457" s="55"/>
      <c r="AA457" s="55"/>
      <c r="AB457" s="55"/>
      <c r="AC457" s="55"/>
      <c r="AD457" s="55"/>
      <c r="AE457" s="165">
        <f>COUNTA(L457:AD457)</f>
        <v>0</v>
      </c>
      <c r="AF457" s="399">
        <f>AE457/VLOOKUP(D457,$AI$13:$AJ$21,2,FALSE)</f>
        <v>0</v>
      </c>
      <c r="AG457" s="61"/>
      <c r="AH457" s="144"/>
      <c r="AI457" s="144"/>
      <c r="AJ457" s="144"/>
      <c r="AK457" s="144"/>
      <c r="AL457" s="144"/>
      <c r="AM457" s="144"/>
      <c r="AN457" s="144"/>
      <c r="AO457" s="144"/>
      <c r="AP457" s="144"/>
      <c r="AQ457" s="144"/>
      <c r="AR457" s="144"/>
      <c r="AS457" s="144"/>
      <c r="AT457" s="144"/>
      <c r="AU457" s="144"/>
      <c r="AV457" s="144"/>
      <c r="AW457" s="144"/>
      <c r="AX457" s="144"/>
      <c r="AY457" s="144"/>
      <c r="AZ457" s="144"/>
      <c r="BA457" s="144"/>
      <c r="BB457" s="144"/>
      <c r="BC457" s="144"/>
      <c r="BD457" s="144"/>
      <c r="BE457" s="144"/>
      <c r="BF457" s="144"/>
      <c r="BG457" s="144"/>
      <c r="BH457" s="144"/>
      <c r="BI457" s="144"/>
      <c r="BJ457" s="144"/>
      <c r="BK457" s="144"/>
      <c r="BL457" s="144"/>
      <c r="BM457" s="144"/>
      <c r="BN457" s="144"/>
      <c r="BO457" s="144"/>
      <c r="BP457" s="144"/>
      <c r="BQ457" s="144"/>
      <c r="BR457" s="144"/>
      <c r="BS457" s="144"/>
      <c r="BT457" s="144"/>
      <c r="BU457" s="144"/>
      <c r="BV457" s="144"/>
      <c r="BW457" s="144"/>
      <c r="BX457" s="144"/>
      <c r="BY457" s="144"/>
      <c r="BZ457" s="144"/>
      <c r="CA457" s="144"/>
      <c r="CB457" s="144"/>
      <c r="CC457" s="144"/>
      <c r="CD457" s="144"/>
      <c r="CE457" s="144"/>
      <c r="CF457" s="144"/>
      <c r="CG457" s="144"/>
      <c r="CH457" s="144"/>
      <c r="CI457" s="144"/>
      <c r="CJ457" s="144"/>
      <c r="CK457" s="144"/>
      <c r="CL457" s="144"/>
      <c r="CM457" s="144"/>
      <c r="CN457" s="144"/>
      <c r="CO457" s="144"/>
      <c r="CP457" s="144"/>
      <c r="CQ457" s="144"/>
      <c r="CR457" s="144"/>
      <c r="CS457" s="144"/>
      <c r="CT457" s="144"/>
      <c r="CU457" s="144"/>
      <c r="CV457" s="144"/>
      <c r="CW457" s="144"/>
      <c r="CX457" s="144"/>
      <c r="CY457" s="144"/>
      <c r="CZ457" s="144"/>
      <c r="DA457" s="144"/>
      <c r="DB457" s="144"/>
      <c r="DC457" s="144"/>
      <c r="DD457" s="144"/>
      <c r="DE457" s="144"/>
      <c r="DF457" s="144"/>
      <c r="DG457" s="144"/>
      <c r="DH457" s="144"/>
      <c r="DI457" s="144"/>
      <c r="DJ457" s="144"/>
      <c r="DK457" s="144"/>
      <c r="DL457" s="144"/>
      <c r="DM457" s="144"/>
      <c r="DN457" s="144"/>
      <c r="DO457" s="144"/>
      <c r="DP457" s="144"/>
      <c r="DQ457" s="144"/>
      <c r="DR457" s="144"/>
      <c r="DS457" s="144"/>
      <c r="DT457" s="144"/>
      <c r="DU457" s="144"/>
      <c r="DV457" s="144"/>
      <c r="DW457" s="144"/>
      <c r="DX457" s="144"/>
      <c r="DY457" s="144"/>
      <c r="DZ457" s="144"/>
      <c r="EA457" s="144"/>
      <c r="EB457" s="144"/>
      <c r="EC457" s="144"/>
      <c r="ED457" s="144"/>
      <c r="EE457" s="144"/>
      <c r="EF457" s="144"/>
      <c r="EG457" s="144"/>
      <c r="EH457" s="144"/>
      <c r="EI457" s="144"/>
      <c r="EJ457" s="144"/>
      <c r="EK457" s="144"/>
      <c r="EL457" s="144"/>
      <c r="EM457" s="144"/>
      <c r="EN457" s="144"/>
      <c r="EO457" s="144"/>
      <c r="EP457" s="144"/>
      <c r="EQ457" s="144"/>
      <c r="ER457" s="144"/>
      <c r="ES457" s="144"/>
      <c r="ET457" s="144"/>
      <c r="EU457" s="144"/>
      <c r="EV457" s="144"/>
      <c r="EW457" s="144"/>
      <c r="EX457" s="144"/>
      <c r="EY457" s="144"/>
      <c r="EZ457" s="144"/>
      <c r="FA457" s="144"/>
      <c r="FB457" s="144"/>
      <c r="FC457" s="144"/>
      <c r="FD457" s="144"/>
      <c r="FE457" s="144"/>
      <c r="FF457" s="144"/>
      <c r="FG457" s="144"/>
      <c r="FH457" s="144"/>
      <c r="FI457" s="144"/>
      <c r="FJ457" s="144"/>
      <c r="FK457" s="144"/>
      <c r="FL457" s="144"/>
      <c r="FM457" s="144"/>
      <c r="FN457" s="144"/>
      <c r="FO457" s="144"/>
      <c r="FP457" s="144"/>
      <c r="FQ457" s="144"/>
      <c r="FR457" s="144"/>
      <c r="FS457" s="144"/>
      <c r="FT457" s="144"/>
      <c r="FU457" s="144"/>
      <c r="FV457" s="144"/>
      <c r="FW457" s="144"/>
      <c r="FX457" s="144"/>
      <c r="FY457" s="144"/>
      <c r="FZ457" s="144"/>
      <c r="GA457" s="144"/>
      <c r="GB457" s="144"/>
      <c r="GC457" s="144"/>
      <c r="GD457" s="144"/>
      <c r="GE457" s="144"/>
      <c r="GF457" s="144"/>
      <c r="GG457" s="144"/>
      <c r="GH457" s="144"/>
      <c r="GI457" s="144"/>
      <c r="GJ457" s="144"/>
      <c r="GK457" s="144"/>
      <c r="GL457" s="144"/>
      <c r="GM457" s="144"/>
      <c r="GN457" s="144"/>
      <c r="GO457" s="144"/>
      <c r="GP457" s="144"/>
      <c r="GQ457" s="144"/>
      <c r="GR457" s="144"/>
      <c r="GS457" s="144"/>
      <c r="GT457" s="144"/>
      <c r="GU457" s="144"/>
      <c r="GV457" s="144"/>
      <c r="GW457" s="144"/>
      <c r="GX457" s="144"/>
      <c r="GY457" s="144"/>
      <c r="GZ457" s="144"/>
      <c r="HA457" s="144"/>
      <c r="HB457" s="144"/>
      <c r="HC457" s="144"/>
      <c r="HD457" s="144"/>
      <c r="HE457" s="144"/>
      <c r="HF457" s="144"/>
      <c r="HG457" s="144"/>
      <c r="HH457" s="144"/>
      <c r="HI457" s="144"/>
      <c r="HJ457" s="144"/>
      <c r="HK457" s="144"/>
      <c r="HL457" s="144"/>
      <c r="HM457" s="144"/>
      <c r="HN457" s="144"/>
      <c r="HO457" s="144"/>
      <c r="HP457" s="144"/>
      <c r="HQ457" s="144"/>
      <c r="HR457" s="144"/>
      <c r="HS457" s="144"/>
      <c r="HT457" s="144"/>
      <c r="HU457" s="144"/>
      <c r="HV457" s="144"/>
      <c r="HW457" s="144"/>
      <c r="HX457" s="144"/>
      <c r="HY457" s="144"/>
      <c r="HZ457" s="144"/>
      <c r="IA457" s="144"/>
      <c r="IB457" s="144"/>
      <c r="IC457" s="144"/>
      <c r="ID457" s="144"/>
      <c r="IE457" s="144"/>
      <c r="IF457" s="144"/>
      <c r="IG457" s="144"/>
      <c r="IH457" s="144"/>
      <c r="II457" s="144"/>
      <c r="IJ457" s="144"/>
      <c r="IK457" s="144"/>
      <c r="IL457" s="144"/>
      <c r="IM457" s="144"/>
      <c r="IN457" s="144"/>
      <c r="IO457" s="144"/>
      <c r="IP457" s="144"/>
      <c r="IQ457" s="144"/>
      <c r="IR457" s="144"/>
      <c r="IS457" s="144"/>
      <c r="IT457" s="144"/>
      <c r="IU457" s="144"/>
      <c r="IV457" s="144"/>
      <c r="IW457" s="144"/>
      <c r="IX457" s="144"/>
      <c r="IY457" s="144"/>
      <c r="IZ457" s="144"/>
      <c r="JA457" s="144"/>
      <c r="JB457" s="144"/>
      <c r="JC457" s="144"/>
      <c r="JD457" s="144"/>
      <c r="JE457" s="144"/>
      <c r="JF457" s="144"/>
      <c r="JG457" s="144"/>
      <c r="JH457" s="144"/>
      <c r="JI457" s="144"/>
      <c r="JJ457" s="144"/>
      <c r="JK457" s="144"/>
      <c r="JL457" s="144"/>
      <c r="JM457" s="144"/>
      <c r="JN457" s="144"/>
      <c r="JO457" s="144"/>
      <c r="JP457" s="144"/>
      <c r="JQ457" s="144"/>
      <c r="JR457" s="144"/>
      <c r="JS457" s="144"/>
      <c r="JT457" s="144"/>
      <c r="JU457" s="144"/>
      <c r="JV457" s="144"/>
      <c r="JW457" s="144"/>
      <c r="JX457" s="144"/>
      <c r="JY457" s="144"/>
      <c r="JZ457" s="144"/>
      <c r="KA457" s="144"/>
      <c r="KB457" s="144"/>
      <c r="KC457" s="144"/>
      <c r="KD457" s="144"/>
      <c r="KE457" s="144"/>
      <c r="KF457" s="144"/>
      <c r="KG457" s="144"/>
      <c r="KH457" s="144"/>
      <c r="KI457" s="144"/>
      <c r="KJ457" s="144"/>
      <c r="KK457" s="144"/>
      <c r="KL457" s="144"/>
      <c r="KM457" s="144"/>
      <c r="KN457" s="144"/>
      <c r="KO457" s="144"/>
      <c r="KP457" s="144"/>
      <c r="KQ457" s="144"/>
      <c r="KR457" s="148"/>
      <c r="KS457" s="148"/>
      <c r="KT457" s="148"/>
      <c r="KU457" s="148"/>
    </row>
    <row r="458" spans="1:307" s="145" customFormat="1" ht="15" customHeight="1" x14ac:dyDescent="0.25">
      <c r="A458" s="61" t="s">
        <v>1499</v>
      </c>
      <c r="B458" s="53" t="s">
        <v>1483</v>
      </c>
      <c r="C458" s="105" t="s">
        <v>944</v>
      </c>
      <c r="D458" s="61" t="s">
        <v>463</v>
      </c>
      <c r="E458" s="61" t="s">
        <v>423</v>
      </c>
      <c r="F458" s="61" t="s">
        <v>420</v>
      </c>
      <c r="G458" s="61" t="s">
        <v>1485</v>
      </c>
      <c r="H458" s="55"/>
      <c r="I458" s="169"/>
      <c r="J458" s="55" t="s">
        <v>967</v>
      </c>
      <c r="K458" s="182" t="s">
        <v>1803</v>
      </c>
      <c r="L458" s="55"/>
      <c r="M458" s="55"/>
      <c r="N458" s="55"/>
      <c r="O458" s="55"/>
      <c r="P458" s="55"/>
      <c r="Q458" s="55"/>
      <c r="R458" s="55"/>
      <c r="S458" s="55"/>
      <c r="T458" s="55"/>
      <c r="U458" s="55"/>
      <c r="V458" s="55"/>
      <c r="W458" s="135"/>
      <c r="X458" s="55"/>
      <c r="Y458" s="55"/>
      <c r="Z458" s="55"/>
      <c r="AA458" s="55"/>
      <c r="AB458" s="55"/>
      <c r="AC458" s="55"/>
      <c r="AD458" s="55"/>
      <c r="AE458" s="165">
        <f>COUNTA(L458:AD458)</f>
        <v>0</v>
      </c>
      <c r="AF458" s="399">
        <f>AE458/VLOOKUP(D458,$AI$13:$AJ$21,2,FALSE)</f>
        <v>0</v>
      </c>
      <c r="AG458" s="61"/>
      <c r="AH458" s="144"/>
      <c r="AI458" s="144"/>
      <c r="AJ458" s="144"/>
      <c r="AK458" s="144"/>
      <c r="AL458" s="144"/>
      <c r="AM458" s="144"/>
      <c r="AN458" s="144"/>
      <c r="AO458" s="144"/>
      <c r="AP458" s="144"/>
      <c r="AQ458" s="144"/>
      <c r="AR458" s="144"/>
      <c r="AS458" s="144"/>
      <c r="AT458" s="144"/>
      <c r="AU458" s="144"/>
      <c r="AV458" s="144"/>
      <c r="AW458" s="144"/>
      <c r="AX458" s="144"/>
      <c r="AY458" s="144"/>
      <c r="AZ458" s="144"/>
      <c r="BA458" s="144"/>
      <c r="BB458" s="144"/>
      <c r="BC458" s="144"/>
      <c r="BD458" s="144"/>
      <c r="BE458" s="144"/>
      <c r="BF458" s="144"/>
      <c r="BG458" s="144"/>
      <c r="BH458" s="144"/>
      <c r="BI458" s="144"/>
      <c r="BJ458" s="144"/>
      <c r="BK458" s="144"/>
      <c r="BL458" s="144"/>
      <c r="BM458" s="144"/>
      <c r="BN458" s="144"/>
      <c r="BO458" s="144"/>
      <c r="BP458" s="144"/>
      <c r="BQ458" s="144"/>
      <c r="BR458" s="144"/>
      <c r="BS458" s="144"/>
      <c r="BT458" s="144"/>
      <c r="BU458" s="144"/>
      <c r="BV458" s="144"/>
      <c r="BW458" s="144"/>
      <c r="BX458" s="144"/>
      <c r="BY458" s="144"/>
      <c r="BZ458" s="144"/>
      <c r="CA458" s="144"/>
      <c r="CB458" s="144"/>
      <c r="CC458" s="144"/>
      <c r="CD458" s="144"/>
      <c r="CE458" s="144"/>
      <c r="CF458" s="144"/>
      <c r="CG458" s="144"/>
      <c r="CH458" s="144"/>
      <c r="CI458" s="144"/>
      <c r="CJ458" s="144"/>
      <c r="CK458" s="144"/>
      <c r="CL458" s="144"/>
      <c r="CM458" s="144"/>
      <c r="CN458" s="144"/>
      <c r="CO458" s="144"/>
      <c r="CP458" s="144"/>
      <c r="CQ458" s="144"/>
      <c r="CR458" s="144"/>
      <c r="CS458" s="144"/>
      <c r="CT458" s="144"/>
      <c r="CU458" s="144"/>
      <c r="CV458" s="144"/>
      <c r="CW458" s="144"/>
      <c r="CX458" s="144"/>
      <c r="CY458" s="144"/>
      <c r="CZ458" s="144"/>
      <c r="DA458" s="144"/>
      <c r="DB458" s="144"/>
      <c r="DC458" s="144"/>
      <c r="DD458" s="144"/>
      <c r="DE458" s="144"/>
      <c r="DF458" s="144"/>
      <c r="DG458" s="144"/>
      <c r="DH458" s="144"/>
      <c r="DI458" s="144"/>
      <c r="DJ458" s="144"/>
      <c r="DK458" s="144"/>
      <c r="DL458" s="144"/>
      <c r="DM458" s="144"/>
      <c r="DN458" s="144"/>
      <c r="DO458" s="144"/>
      <c r="DP458" s="144"/>
      <c r="DQ458" s="144"/>
      <c r="DR458" s="144"/>
      <c r="DS458" s="144"/>
      <c r="DT458" s="144"/>
      <c r="DU458" s="144"/>
      <c r="DV458" s="144"/>
      <c r="DW458" s="144"/>
      <c r="DX458" s="144"/>
      <c r="DY458" s="144"/>
      <c r="DZ458" s="144"/>
      <c r="EA458" s="144"/>
      <c r="EB458" s="144"/>
      <c r="EC458" s="144"/>
      <c r="ED458" s="144"/>
      <c r="EE458" s="144"/>
      <c r="EF458" s="144"/>
      <c r="EG458" s="144"/>
      <c r="EH458" s="144"/>
      <c r="EI458" s="144"/>
      <c r="EJ458" s="144"/>
      <c r="EK458" s="144"/>
      <c r="EL458" s="144"/>
      <c r="EM458" s="144"/>
      <c r="EN458" s="144"/>
      <c r="EO458" s="144"/>
      <c r="EP458" s="144"/>
      <c r="EQ458" s="144"/>
      <c r="ER458" s="144"/>
      <c r="ES458" s="144"/>
      <c r="ET458" s="144"/>
      <c r="EU458" s="144"/>
      <c r="EV458" s="144"/>
      <c r="EW458" s="144"/>
      <c r="EX458" s="144"/>
      <c r="EY458" s="144"/>
      <c r="EZ458" s="144"/>
      <c r="FA458" s="144"/>
      <c r="FB458" s="144"/>
      <c r="FC458" s="144"/>
      <c r="FD458" s="144"/>
      <c r="FE458" s="144"/>
      <c r="FF458" s="144"/>
      <c r="FG458" s="144"/>
      <c r="FH458" s="144"/>
      <c r="FI458" s="144"/>
      <c r="FJ458" s="144"/>
      <c r="FK458" s="144"/>
      <c r="FL458" s="144"/>
      <c r="FM458" s="144"/>
      <c r="FN458" s="144"/>
      <c r="FO458" s="144"/>
      <c r="FP458" s="144"/>
      <c r="FQ458" s="144"/>
      <c r="FR458" s="144"/>
      <c r="FS458" s="144"/>
      <c r="FT458" s="144"/>
      <c r="FU458" s="144"/>
      <c r="FV458" s="144"/>
      <c r="FW458" s="144"/>
      <c r="FX458" s="144"/>
      <c r="FY458" s="144"/>
      <c r="FZ458" s="144"/>
      <c r="GA458" s="144"/>
      <c r="GB458" s="144"/>
      <c r="GC458" s="144"/>
      <c r="GD458" s="144"/>
      <c r="GE458" s="144"/>
      <c r="GF458" s="144"/>
      <c r="GG458" s="144"/>
      <c r="GH458" s="144"/>
      <c r="GI458" s="144"/>
      <c r="GJ458" s="144"/>
      <c r="GK458" s="144"/>
      <c r="GL458" s="144"/>
      <c r="GM458" s="144"/>
      <c r="GN458" s="144"/>
      <c r="GO458" s="144"/>
      <c r="GP458" s="144"/>
      <c r="GQ458" s="144"/>
      <c r="GR458" s="144"/>
      <c r="GS458" s="144"/>
      <c r="GT458" s="144"/>
      <c r="GU458" s="144"/>
      <c r="GV458" s="144"/>
      <c r="GW458" s="144"/>
      <c r="GX458" s="144"/>
      <c r="GY458" s="144"/>
      <c r="GZ458" s="144"/>
      <c r="HA458" s="144"/>
      <c r="HB458" s="144"/>
      <c r="HC458" s="144"/>
      <c r="HD458" s="144"/>
      <c r="HE458" s="144"/>
      <c r="HF458" s="144"/>
      <c r="HG458" s="144"/>
      <c r="HH458" s="144"/>
      <c r="HI458" s="144"/>
      <c r="HJ458" s="144"/>
      <c r="HK458" s="144"/>
      <c r="HL458" s="144"/>
      <c r="HM458" s="144"/>
      <c r="HN458" s="144"/>
      <c r="HO458" s="144"/>
      <c r="HP458" s="144"/>
      <c r="HQ458" s="144"/>
      <c r="HR458" s="144"/>
      <c r="HS458" s="144"/>
      <c r="HT458" s="144"/>
      <c r="HU458" s="144"/>
      <c r="HV458" s="144"/>
      <c r="HW458" s="144"/>
      <c r="HX458" s="144"/>
      <c r="HY458" s="144"/>
      <c r="HZ458" s="144"/>
      <c r="IA458" s="144"/>
      <c r="IB458" s="144"/>
      <c r="IC458" s="144"/>
      <c r="ID458" s="144"/>
      <c r="IE458" s="144"/>
      <c r="IF458" s="144"/>
      <c r="IG458" s="144"/>
      <c r="IH458" s="144"/>
      <c r="II458" s="144"/>
      <c r="IJ458" s="144"/>
      <c r="IK458" s="144"/>
      <c r="IL458" s="144"/>
      <c r="IM458" s="144"/>
      <c r="IN458" s="144"/>
      <c r="IO458" s="144"/>
      <c r="IP458" s="144"/>
      <c r="IQ458" s="144"/>
      <c r="IR458" s="144"/>
      <c r="IS458" s="144"/>
      <c r="IT458" s="144"/>
      <c r="IU458" s="144"/>
      <c r="IV458" s="144"/>
      <c r="IW458" s="144"/>
      <c r="IX458" s="144"/>
      <c r="IY458" s="144"/>
      <c r="IZ458" s="144"/>
      <c r="JA458" s="144"/>
      <c r="JB458" s="144"/>
      <c r="JC458" s="144"/>
      <c r="JD458" s="144"/>
      <c r="JE458" s="144"/>
      <c r="JF458" s="144"/>
      <c r="JG458" s="144"/>
      <c r="JH458" s="144"/>
      <c r="JI458" s="144"/>
      <c r="JJ458" s="144"/>
      <c r="JK458" s="144"/>
      <c r="JL458" s="144"/>
      <c r="JM458" s="144"/>
      <c r="JN458" s="144"/>
      <c r="JO458" s="144"/>
      <c r="JP458" s="144"/>
      <c r="JQ458" s="144"/>
      <c r="JR458" s="144"/>
      <c r="JS458" s="144"/>
      <c r="JT458" s="144"/>
      <c r="JU458" s="144"/>
      <c r="JV458" s="144"/>
      <c r="JW458" s="144"/>
      <c r="JX458" s="144"/>
      <c r="JY458" s="144"/>
      <c r="JZ458" s="144"/>
      <c r="KA458" s="144"/>
      <c r="KB458" s="144"/>
      <c r="KC458" s="144"/>
      <c r="KD458" s="144"/>
      <c r="KE458" s="144"/>
      <c r="KF458" s="144"/>
      <c r="KG458" s="144"/>
      <c r="KH458" s="144"/>
      <c r="KI458" s="144"/>
      <c r="KJ458" s="144"/>
      <c r="KK458" s="144"/>
      <c r="KL458" s="144"/>
      <c r="KM458" s="144"/>
      <c r="KN458" s="144"/>
      <c r="KO458" s="144"/>
      <c r="KP458" s="144"/>
      <c r="KQ458" s="144"/>
      <c r="KR458" s="148"/>
      <c r="KS458" s="148"/>
      <c r="KT458" s="148"/>
      <c r="KU458" s="148"/>
    </row>
    <row r="459" spans="1:307" s="145" customFormat="1" ht="15" customHeight="1" x14ac:dyDescent="0.25">
      <c r="A459" s="61" t="s">
        <v>1664</v>
      </c>
      <c r="B459" s="53" t="s">
        <v>1665</v>
      </c>
      <c r="C459" s="105" t="s">
        <v>944</v>
      </c>
      <c r="D459" s="61" t="s">
        <v>463</v>
      </c>
      <c r="E459" s="61" t="s">
        <v>423</v>
      </c>
      <c r="F459" s="61" t="s">
        <v>420</v>
      </c>
      <c r="G459" s="61" t="s">
        <v>1414</v>
      </c>
      <c r="H459" s="55"/>
      <c r="I459" s="169"/>
      <c r="J459" s="55" t="s">
        <v>523</v>
      </c>
      <c r="K459" s="182" t="s">
        <v>1803</v>
      </c>
      <c r="L459" s="55"/>
      <c r="M459" s="55"/>
      <c r="N459" s="55"/>
      <c r="O459" s="55"/>
      <c r="P459" s="55"/>
      <c r="Q459" s="55"/>
      <c r="R459" s="55"/>
      <c r="S459" s="55"/>
      <c r="T459" s="55"/>
      <c r="U459" s="55"/>
      <c r="V459" s="55"/>
      <c r="W459" s="135"/>
      <c r="X459" s="55"/>
      <c r="Y459" s="55"/>
      <c r="Z459" s="55"/>
      <c r="AA459" s="55"/>
      <c r="AB459" s="55"/>
      <c r="AC459" s="55"/>
      <c r="AD459" s="55"/>
      <c r="AE459" s="165">
        <f>COUNTA(L459:AD459)</f>
        <v>0</v>
      </c>
      <c r="AF459" s="399">
        <f>AE459/VLOOKUP(D459,$AI$13:$AJ$21,2,FALSE)</f>
        <v>0</v>
      </c>
      <c r="AG459" s="61"/>
      <c r="AH459" s="144"/>
      <c r="AI459" s="144"/>
      <c r="AJ459" s="144"/>
      <c r="AK459" s="144"/>
      <c r="AL459" s="144"/>
      <c r="AM459" s="144"/>
      <c r="AN459" s="144"/>
      <c r="AO459" s="144"/>
      <c r="AP459" s="144"/>
      <c r="AQ459" s="144"/>
      <c r="AR459" s="144"/>
      <c r="AS459" s="144"/>
      <c r="AT459" s="144"/>
      <c r="AU459" s="144"/>
      <c r="AV459" s="144"/>
      <c r="AW459" s="144"/>
      <c r="AX459" s="144"/>
      <c r="AY459" s="144"/>
      <c r="AZ459" s="144"/>
      <c r="BA459" s="144"/>
      <c r="BB459" s="144"/>
      <c r="BC459" s="144"/>
      <c r="BD459" s="144"/>
      <c r="BE459" s="144"/>
      <c r="BF459" s="144"/>
      <c r="BG459" s="144"/>
      <c r="BH459" s="144"/>
      <c r="BI459" s="144"/>
      <c r="BJ459" s="144"/>
      <c r="BK459" s="144"/>
      <c r="BL459" s="144"/>
      <c r="BM459" s="144"/>
      <c r="BN459" s="144"/>
      <c r="BO459" s="144"/>
      <c r="BP459" s="144"/>
      <c r="BQ459" s="144"/>
      <c r="BR459" s="144"/>
      <c r="BS459" s="144"/>
      <c r="BT459" s="144"/>
      <c r="BU459" s="144"/>
      <c r="BV459" s="144"/>
      <c r="BW459" s="144"/>
      <c r="BX459" s="144"/>
      <c r="BY459" s="144"/>
      <c r="BZ459" s="144"/>
      <c r="CA459" s="144"/>
      <c r="CB459" s="144"/>
      <c r="CC459" s="144"/>
      <c r="CD459" s="144"/>
      <c r="CE459" s="144"/>
      <c r="CF459" s="144"/>
      <c r="CG459" s="144"/>
      <c r="CH459" s="144"/>
      <c r="CI459" s="144"/>
      <c r="CJ459" s="144"/>
      <c r="CK459" s="144"/>
      <c r="CL459" s="144"/>
      <c r="CM459" s="144"/>
      <c r="CN459" s="144"/>
      <c r="CO459" s="144"/>
      <c r="CP459" s="144"/>
      <c r="CQ459" s="144"/>
      <c r="CR459" s="144"/>
      <c r="CS459" s="144"/>
      <c r="CT459" s="144"/>
      <c r="CU459" s="144"/>
      <c r="CV459" s="144"/>
      <c r="CW459" s="144"/>
      <c r="CX459" s="144"/>
      <c r="CY459" s="144"/>
      <c r="CZ459" s="144"/>
      <c r="DA459" s="144"/>
      <c r="DB459" s="144"/>
      <c r="DC459" s="144"/>
      <c r="DD459" s="144"/>
      <c r="DE459" s="144"/>
      <c r="DF459" s="144"/>
      <c r="DG459" s="144"/>
      <c r="DH459" s="144"/>
      <c r="DI459" s="144"/>
      <c r="DJ459" s="144"/>
      <c r="DK459" s="144"/>
      <c r="DL459" s="144"/>
      <c r="DM459" s="144"/>
      <c r="DN459" s="144"/>
      <c r="DO459" s="144"/>
      <c r="DP459" s="144"/>
      <c r="DQ459" s="144"/>
      <c r="DR459" s="144"/>
      <c r="DS459" s="144"/>
      <c r="DT459" s="144"/>
      <c r="DU459" s="144"/>
      <c r="DV459" s="144"/>
      <c r="DW459" s="144"/>
      <c r="DX459" s="144"/>
      <c r="DY459" s="144"/>
      <c r="DZ459" s="144"/>
      <c r="EA459" s="144"/>
      <c r="EB459" s="144"/>
      <c r="EC459" s="144"/>
      <c r="ED459" s="144"/>
      <c r="EE459" s="144"/>
      <c r="EF459" s="144"/>
      <c r="EG459" s="144"/>
      <c r="EH459" s="144"/>
      <c r="EI459" s="144"/>
      <c r="EJ459" s="144"/>
      <c r="EK459" s="144"/>
      <c r="EL459" s="144"/>
      <c r="EM459" s="144"/>
      <c r="EN459" s="144"/>
      <c r="EO459" s="144"/>
      <c r="EP459" s="144"/>
      <c r="EQ459" s="144"/>
      <c r="ER459" s="144"/>
      <c r="ES459" s="144"/>
      <c r="ET459" s="144"/>
      <c r="EU459" s="144"/>
      <c r="EV459" s="144"/>
      <c r="EW459" s="144"/>
      <c r="EX459" s="144"/>
      <c r="EY459" s="144"/>
      <c r="EZ459" s="144"/>
      <c r="FA459" s="144"/>
      <c r="FB459" s="144"/>
      <c r="FC459" s="144"/>
      <c r="FD459" s="144"/>
      <c r="FE459" s="144"/>
      <c r="FF459" s="144"/>
      <c r="FG459" s="144"/>
      <c r="FH459" s="144"/>
      <c r="FI459" s="144"/>
      <c r="FJ459" s="144"/>
      <c r="FK459" s="144"/>
      <c r="FL459" s="144"/>
      <c r="FM459" s="144"/>
      <c r="FN459" s="144"/>
      <c r="FO459" s="144"/>
      <c r="FP459" s="144"/>
      <c r="FQ459" s="144"/>
      <c r="FR459" s="144"/>
      <c r="FS459" s="144"/>
      <c r="FT459" s="144"/>
      <c r="FU459" s="144"/>
      <c r="FV459" s="144"/>
      <c r="FW459" s="144"/>
      <c r="FX459" s="144"/>
      <c r="FY459" s="144"/>
      <c r="FZ459" s="144"/>
      <c r="GA459" s="144"/>
      <c r="GB459" s="144"/>
      <c r="GC459" s="144"/>
      <c r="GD459" s="144"/>
      <c r="GE459" s="144"/>
      <c r="GF459" s="144"/>
      <c r="GG459" s="144"/>
      <c r="GH459" s="144"/>
      <c r="GI459" s="144"/>
      <c r="GJ459" s="144"/>
      <c r="GK459" s="144"/>
      <c r="GL459" s="144"/>
      <c r="GM459" s="144"/>
      <c r="GN459" s="144"/>
      <c r="GO459" s="144"/>
      <c r="GP459" s="144"/>
      <c r="GQ459" s="144"/>
      <c r="GR459" s="144"/>
      <c r="GS459" s="144"/>
      <c r="GT459" s="144"/>
      <c r="GU459" s="144"/>
      <c r="GV459" s="144"/>
      <c r="GW459" s="144"/>
      <c r="GX459" s="144"/>
      <c r="GY459" s="144"/>
      <c r="GZ459" s="144"/>
      <c r="HA459" s="144"/>
      <c r="HB459" s="144"/>
      <c r="HC459" s="144"/>
      <c r="HD459" s="144"/>
      <c r="HE459" s="144"/>
      <c r="HF459" s="144"/>
      <c r="HG459" s="144"/>
      <c r="HH459" s="144"/>
      <c r="HI459" s="144"/>
      <c r="HJ459" s="144"/>
      <c r="HK459" s="144"/>
      <c r="HL459" s="144"/>
      <c r="HM459" s="144"/>
      <c r="HN459" s="144"/>
      <c r="HO459" s="144"/>
      <c r="HP459" s="144"/>
      <c r="HQ459" s="144"/>
      <c r="HR459" s="144"/>
      <c r="HS459" s="144"/>
      <c r="HT459" s="144"/>
      <c r="HU459" s="144"/>
      <c r="HV459" s="144"/>
      <c r="HW459" s="144"/>
      <c r="HX459" s="144"/>
      <c r="HY459" s="144"/>
      <c r="HZ459" s="144"/>
      <c r="IA459" s="144"/>
      <c r="IB459" s="144"/>
      <c r="IC459" s="144"/>
      <c r="ID459" s="144"/>
      <c r="IE459" s="144"/>
      <c r="IF459" s="144"/>
      <c r="IG459" s="144"/>
      <c r="IH459" s="144"/>
      <c r="II459" s="144"/>
      <c r="IJ459" s="144"/>
      <c r="IK459" s="144"/>
      <c r="IL459" s="144"/>
      <c r="IM459" s="144"/>
      <c r="IN459" s="144"/>
      <c r="IO459" s="144"/>
      <c r="IP459" s="144"/>
      <c r="IQ459" s="144"/>
      <c r="IR459" s="144"/>
      <c r="IS459" s="144"/>
      <c r="IT459" s="144"/>
      <c r="IU459" s="144"/>
      <c r="IV459" s="144"/>
      <c r="IW459" s="144"/>
      <c r="IX459" s="144"/>
      <c r="IY459" s="144"/>
      <c r="IZ459" s="144"/>
      <c r="JA459" s="144"/>
      <c r="JB459" s="144"/>
      <c r="JC459" s="144"/>
      <c r="JD459" s="144"/>
      <c r="JE459" s="144"/>
      <c r="JF459" s="144"/>
      <c r="JG459" s="144"/>
      <c r="JH459" s="144"/>
      <c r="JI459" s="144"/>
      <c r="JJ459" s="144"/>
      <c r="JK459" s="144"/>
      <c r="JL459" s="144"/>
      <c r="JM459" s="144"/>
      <c r="JN459" s="144"/>
      <c r="JO459" s="144"/>
      <c r="JP459" s="144"/>
      <c r="JQ459" s="144"/>
      <c r="JR459" s="144"/>
      <c r="JS459" s="144"/>
      <c r="JT459" s="144"/>
      <c r="JU459" s="144"/>
      <c r="JV459" s="144"/>
      <c r="JW459" s="144"/>
      <c r="JX459" s="144"/>
      <c r="JY459" s="144"/>
      <c r="JZ459" s="144"/>
      <c r="KA459" s="144"/>
      <c r="KB459" s="144"/>
      <c r="KC459" s="144"/>
      <c r="KD459" s="144"/>
      <c r="KE459" s="144"/>
      <c r="KF459" s="144"/>
      <c r="KG459" s="144"/>
      <c r="KH459" s="144"/>
      <c r="KI459" s="144"/>
      <c r="KJ459" s="144"/>
      <c r="KK459" s="144"/>
      <c r="KL459" s="144"/>
      <c r="KM459" s="144"/>
      <c r="KN459" s="144"/>
      <c r="KO459" s="144"/>
      <c r="KP459" s="144"/>
      <c r="KQ459" s="144"/>
      <c r="KR459" s="148"/>
      <c r="KS459" s="148"/>
      <c r="KT459" s="148"/>
      <c r="KU459" s="148"/>
    </row>
    <row r="460" spans="1:307" s="145" customFormat="1" ht="15" customHeight="1" x14ac:dyDescent="0.25">
      <c r="A460" s="61" t="s">
        <v>1500</v>
      </c>
      <c r="B460" s="53" t="s">
        <v>1501</v>
      </c>
      <c r="C460" s="105" t="s">
        <v>944</v>
      </c>
      <c r="D460" s="61" t="s">
        <v>463</v>
      </c>
      <c r="E460" s="61" t="s">
        <v>423</v>
      </c>
      <c r="F460" s="61" t="s">
        <v>420</v>
      </c>
      <c r="G460" s="61" t="s">
        <v>1415</v>
      </c>
      <c r="H460" s="55"/>
      <c r="I460" s="169"/>
      <c r="J460" s="55" t="s">
        <v>967</v>
      </c>
      <c r="K460" s="182" t="s">
        <v>1803</v>
      </c>
      <c r="L460" s="55"/>
      <c r="M460" s="55"/>
      <c r="N460" s="55"/>
      <c r="O460" s="55"/>
      <c r="P460" s="55"/>
      <c r="Q460" s="55"/>
      <c r="R460" s="55"/>
      <c r="S460" s="55"/>
      <c r="T460" s="55"/>
      <c r="U460" s="55"/>
      <c r="V460" s="55"/>
      <c r="W460" s="135"/>
      <c r="X460" s="55"/>
      <c r="Y460" s="55"/>
      <c r="Z460" s="55"/>
      <c r="AA460" s="55"/>
      <c r="AB460" s="55"/>
      <c r="AC460" s="55"/>
      <c r="AD460" s="55"/>
      <c r="AE460" s="165">
        <f>COUNTA(L460:AD460)</f>
        <v>0</v>
      </c>
      <c r="AF460" s="399">
        <f>AE460/VLOOKUP(D460,$AI$13:$AJ$21,2,FALSE)</f>
        <v>0</v>
      </c>
      <c r="AG460" s="61"/>
      <c r="AH460" s="144"/>
      <c r="AI460" s="144"/>
      <c r="AJ460" s="144"/>
      <c r="AK460" s="144"/>
      <c r="AL460" s="144"/>
      <c r="AM460" s="144"/>
      <c r="AN460" s="144"/>
      <c r="AO460" s="144"/>
      <c r="AP460" s="144"/>
      <c r="AQ460" s="144"/>
      <c r="AR460" s="144"/>
      <c r="AS460" s="144"/>
      <c r="AT460" s="144"/>
      <c r="AU460" s="144"/>
      <c r="AV460" s="144"/>
      <c r="AW460" s="144"/>
      <c r="AX460" s="144"/>
      <c r="AY460" s="144"/>
      <c r="AZ460" s="144"/>
      <c r="BA460" s="144"/>
      <c r="BB460" s="144"/>
      <c r="BC460" s="144"/>
      <c r="BD460" s="144"/>
      <c r="BE460" s="144"/>
      <c r="BF460" s="144"/>
      <c r="BG460" s="144"/>
      <c r="BH460" s="144"/>
      <c r="BI460" s="144"/>
      <c r="BJ460" s="144"/>
      <c r="BK460" s="144"/>
      <c r="BL460" s="144"/>
      <c r="BM460" s="144"/>
      <c r="BN460" s="144"/>
      <c r="BO460" s="144"/>
      <c r="BP460" s="144"/>
      <c r="BQ460" s="144"/>
      <c r="BR460" s="144"/>
      <c r="BS460" s="144"/>
      <c r="BT460" s="144"/>
      <c r="BU460" s="144"/>
      <c r="BV460" s="144"/>
      <c r="BW460" s="144"/>
      <c r="BX460" s="144"/>
      <c r="BY460" s="144"/>
      <c r="BZ460" s="144"/>
      <c r="CA460" s="144"/>
      <c r="CB460" s="144"/>
      <c r="CC460" s="144"/>
      <c r="CD460" s="144"/>
      <c r="CE460" s="144"/>
      <c r="CF460" s="144"/>
      <c r="CG460" s="144"/>
      <c r="CH460" s="144"/>
      <c r="CI460" s="144"/>
      <c r="CJ460" s="144"/>
      <c r="CK460" s="144"/>
      <c r="CL460" s="144"/>
      <c r="CM460" s="144"/>
      <c r="CN460" s="144"/>
      <c r="CO460" s="144"/>
      <c r="CP460" s="144"/>
      <c r="CQ460" s="144"/>
      <c r="CR460" s="144"/>
      <c r="CS460" s="144"/>
      <c r="CT460" s="144"/>
      <c r="CU460" s="144"/>
      <c r="CV460" s="144"/>
      <c r="CW460" s="144"/>
      <c r="CX460" s="144"/>
      <c r="CY460" s="144"/>
      <c r="CZ460" s="144"/>
      <c r="DA460" s="144"/>
      <c r="DB460" s="144"/>
      <c r="DC460" s="144"/>
      <c r="DD460" s="144"/>
      <c r="DE460" s="144"/>
      <c r="DF460" s="144"/>
      <c r="DG460" s="144"/>
      <c r="DH460" s="144"/>
      <c r="DI460" s="144"/>
      <c r="DJ460" s="144"/>
      <c r="DK460" s="144"/>
      <c r="DL460" s="144"/>
      <c r="DM460" s="144"/>
      <c r="DN460" s="144"/>
      <c r="DO460" s="144"/>
      <c r="DP460" s="144"/>
      <c r="DQ460" s="144"/>
      <c r="DR460" s="144"/>
      <c r="DS460" s="144"/>
      <c r="DT460" s="144"/>
      <c r="DU460" s="144"/>
      <c r="DV460" s="144"/>
      <c r="DW460" s="144"/>
      <c r="DX460" s="144"/>
      <c r="DY460" s="144"/>
      <c r="DZ460" s="144"/>
      <c r="EA460" s="144"/>
      <c r="EB460" s="144"/>
      <c r="EC460" s="144"/>
      <c r="ED460" s="144"/>
      <c r="EE460" s="144"/>
      <c r="EF460" s="144"/>
      <c r="EG460" s="144"/>
      <c r="EH460" s="144"/>
      <c r="EI460" s="144"/>
      <c r="EJ460" s="144"/>
      <c r="EK460" s="144"/>
      <c r="EL460" s="144"/>
      <c r="EM460" s="144"/>
      <c r="EN460" s="144"/>
      <c r="EO460" s="144"/>
      <c r="EP460" s="144"/>
      <c r="EQ460" s="144"/>
      <c r="ER460" s="144"/>
      <c r="ES460" s="144"/>
      <c r="ET460" s="144"/>
      <c r="EU460" s="144"/>
      <c r="EV460" s="144"/>
      <c r="EW460" s="144"/>
      <c r="EX460" s="144"/>
      <c r="EY460" s="144"/>
      <c r="EZ460" s="144"/>
      <c r="FA460" s="144"/>
      <c r="FB460" s="144"/>
      <c r="FC460" s="144"/>
      <c r="FD460" s="144"/>
      <c r="FE460" s="144"/>
      <c r="FF460" s="144"/>
      <c r="FG460" s="144"/>
      <c r="FH460" s="144"/>
      <c r="FI460" s="144"/>
      <c r="FJ460" s="144"/>
      <c r="FK460" s="144"/>
      <c r="FL460" s="144"/>
      <c r="FM460" s="144"/>
      <c r="FN460" s="144"/>
      <c r="FO460" s="144"/>
      <c r="FP460" s="144"/>
      <c r="FQ460" s="144"/>
      <c r="FR460" s="144"/>
      <c r="FS460" s="144"/>
      <c r="FT460" s="144"/>
      <c r="FU460" s="144"/>
      <c r="FV460" s="144"/>
      <c r="FW460" s="144"/>
      <c r="FX460" s="144"/>
      <c r="FY460" s="144"/>
      <c r="FZ460" s="144"/>
      <c r="GA460" s="144"/>
      <c r="GB460" s="144"/>
      <c r="GC460" s="144"/>
      <c r="GD460" s="144"/>
      <c r="GE460" s="144"/>
      <c r="GF460" s="144"/>
      <c r="GG460" s="144"/>
      <c r="GH460" s="144"/>
      <c r="GI460" s="144"/>
      <c r="GJ460" s="144"/>
      <c r="GK460" s="144"/>
      <c r="GL460" s="144"/>
      <c r="GM460" s="144"/>
      <c r="GN460" s="144"/>
      <c r="GO460" s="144"/>
      <c r="GP460" s="144"/>
      <c r="GQ460" s="144"/>
      <c r="GR460" s="144"/>
      <c r="GS460" s="144"/>
      <c r="GT460" s="144"/>
      <c r="GU460" s="144"/>
      <c r="GV460" s="144"/>
      <c r="GW460" s="144"/>
      <c r="GX460" s="144"/>
      <c r="GY460" s="144"/>
      <c r="GZ460" s="144"/>
      <c r="HA460" s="144"/>
      <c r="HB460" s="144"/>
      <c r="HC460" s="144"/>
      <c r="HD460" s="144"/>
      <c r="HE460" s="144"/>
      <c r="HF460" s="144"/>
      <c r="HG460" s="144"/>
      <c r="HH460" s="144"/>
      <c r="HI460" s="144"/>
      <c r="HJ460" s="144"/>
      <c r="HK460" s="144"/>
      <c r="HL460" s="144"/>
      <c r="HM460" s="144"/>
      <c r="HN460" s="144"/>
      <c r="HO460" s="144"/>
      <c r="HP460" s="144"/>
      <c r="HQ460" s="144"/>
      <c r="HR460" s="144"/>
      <c r="HS460" s="144"/>
      <c r="HT460" s="144"/>
      <c r="HU460" s="144"/>
      <c r="HV460" s="144"/>
      <c r="HW460" s="144"/>
      <c r="HX460" s="144"/>
      <c r="HY460" s="144"/>
      <c r="HZ460" s="144"/>
      <c r="IA460" s="144"/>
      <c r="IB460" s="144"/>
      <c r="IC460" s="144"/>
      <c r="ID460" s="144"/>
      <c r="IE460" s="144"/>
      <c r="IF460" s="144"/>
      <c r="IG460" s="144"/>
      <c r="IH460" s="144"/>
      <c r="II460" s="144"/>
      <c r="IJ460" s="144"/>
      <c r="IK460" s="144"/>
      <c r="IL460" s="144"/>
      <c r="IM460" s="144"/>
      <c r="IN460" s="144"/>
      <c r="IO460" s="144"/>
      <c r="IP460" s="144"/>
      <c r="IQ460" s="144"/>
      <c r="IR460" s="144"/>
      <c r="IS460" s="144"/>
      <c r="IT460" s="144"/>
      <c r="IU460" s="144"/>
      <c r="IV460" s="144"/>
      <c r="IW460" s="144"/>
      <c r="IX460" s="144"/>
      <c r="IY460" s="144"/>
      <c r="IZ460" s="144"/>
      <c r="JA460" s="144"/>
      <c r="JB460" s="144"/>
      <c r="JC460" s="144"/>
      <c r="JD460" s="144"/>
      <c r="JE460" s="144"/>
      <c r="JF460" s="144"/>
      <c r="JG460" s="144"/>
      <c r="JH460" s="144"/>
      <c r="JI460" s="144"/>
      <c r="JJ460" s="144"/>
      <c r="JK460" s="144"/>
      <c r="JL460" s="144"/>
      <c r="JM460" s="144"/>
      <c r="JN460" s="144"/>
      <c r="JO460" s="144"/>
      <c r="JP460" s="144"/>
      <c r="JQ460" s="144"/>
      <c r="JR460" s="144"/>
      <c r="JS460" s="144"/>
      <c r="JT460" s="144"/>
      <c r="JU460" s="144"/>
      <c r="JV460" s="144"/>
      <c r="JW460" s="144"/>
      <c r="JX460" s="144"/>
      <c r="JY460" s="144"/>
      <c r="JZ460" s="144"/>
      <c r="KA460" s="144"/>
      <c r="KB460" s="144"/>
      <c r="KC460" s="144"/>
      <c r="KD460" s="144"/>
      <c r="KE460" s="144"/>
      <c r="KF460" s="144"/>
      <c r="KG460" s="144"/>
      <c r="KH460" s="144"/>
      <c r="KI460" s="144"/>
      <c r="KJ460" s="144"/>
      <c r="KK460" s="144"/>
      <c r="KL460" s="144"/>
      <c r="KM460" s="144"/>
      <c r="KN460" s="144"/>
      <c r="KO460" s="144"/>
      <c r="KP460" s="144"/>
      <c r="KQ460" s="144"/>
      <c r="KR460" s="148"/>
      <c r="KS460" s="148"/>
      <c r="KT460" s="148"/>
      <c r="KU460" s="148"/>
    </row>
    <row r="461" spans="1:307" s="145" customFormat="1" ht="15" customHeight="1" x14ac:dyDescent="0.25">
      <c r="A461" s="61" t="s">
        <v>1555</v>
      </c>
      <c r="B461" s="53" t="s">
        <v>1556</v>
      </c>
      <c r="C461" s="105" t="s">
        <v>944</v>
      </c>
      <c r="D461" s="61" t="s">
        <v>463</v>
      </c>
      <c r="E461" s="61" t="s">
        <v>1557</v>
      </c>
      <c r="F461" s="61" t="s">
        <v>420</v>
      </c>
      <c r="G461" s="61" t="s">
        <v>1415</v>
      </c>
      <c r="H461" s="55"/>
      <c r="I461" s="169"/>
      <c r="J461" s="55" t="s">
        <v>967</v>
      </c>
      <c r="K461" s="182" t="s">
        <v>1803</v>
      </c>
      <c r="L461" s="55"/>
      <c r="M461" s="55"/>
      <c r="N461" s="55"/>
      <c r="O461" s="55"/>
      <c r="P461" s="55"/>
      <c r="Q461" s="55"/>
      <c r="R461" s="55"/>
      <c r="S461" s="55"/>
      <c r="T461" s="55"/>
      <c r="U461" s="55"/>
      <c r="V461" s="55"/>
      <c r="W461" s="135"/>
      <c r="X461" s="55"/>
      <c r="Y461" s="55"/>
      <c r="Z461" s="55"/>
      <c r="AA461" s="55"/>
      <c r="AB461" s="55"/>
      <c r="AC461" s="55"/>
      <c r="AD461" s="55"/>
      <c r="AE461" s="165">
        <f>COUNTA(L461:AD461)</f>
        <v>0</v>
      </c>
      <c r="AF461" s="399">
        <f>AE461/VLOOKUP(D461,$AI$13:$AJ$21,2,FALSE)</f>
        <v>0</v>
      </c>
      <c r="AG461" s="61"/>
      <c r="AH461" s="144"/>
      <c r="AI461" s="144"/>
      <c r="AJ461" s="144"/>
      <c r="AK461" s="144"/>
      <c r="AL461" s="144"/>
      <c r="AM461" s="144"/>
      <c r="AN461" s="144"/>
      <c r="AO461" s="144"/>
      <c r="AP461" s="144"/>
      <c r="AQ461" s="144"/>
      <c r="AR461" s="144"/>
      <c r="AS461" s="144"/>
      <c r="AT461" s="144"/>
      <c r="AU461" s="144"/>
      <c r="AV461" s="144"/>
      <c r="AW461" s="144"/>
      <c r="AX461" s="144"/>
      <c r="AY461" s="144"/>
      <c r="AZ461" s="144"/>
      <c r="BA461" s="144"/>
      <c r="BB461" s="144"/>
      <c r="BC461" s="144"/>
      <c r="BD461" s="144"/>
      <c r="BE461" s="144"/>
      <c r="BF461" s="144"/>
      <c r="BG461" s="144"/>
      <c r="BH461" s="144"/>
      <c r="BI461" s="144"/>
      <c r="BJ461" s="144"/>
      <c r="BK461" s="144"/>
      <c r="BL461" s="144"/>
      <c r="BM461" s="144"/>
      <c r="BN461" s="144"/>
      <c r="BO461" s="144"/>
      <c r="BP461" s="144"/>
      <c r="BQ461" s="144"/>
      <c r="BR461" s="144"/>
      <c r="BS461" s="144"/>
      <c r="BT461" s="144"/>
      <c r="BU461" s="144"/>
      <c r="BV461" s="144"/>
      <c r="BW461" s="144"/>
      <c r="BX461" s="144"/>
      <c r="BY461" s="144"/>
      <c r="BZ461" s="144"/>
      <c r="CA461" s="144"/>
      <c r="CB461" s="144"/>
      <c r="CC461" s="144"/>
      <c r="CD461" s="144"/>
      <c r="CE461" s="144"/>
      <c r="CF461" s="144"/>
      <c r="CG461" s="144"/>
      <c r="CH461" s="144"/>
      <c r="CI461" s="144"/>
      <c r="CJ461" s="144"/>
      <c r="CK461" s="144"/>
      <c r="CL461" s="144"/>
      <c r="CM461" s="144"/>
      <c r="CN461" s="144"/>
      <c r="CO461" s="144"/>
      <c r="CP461" s="144"/>
      <c r="CQ461" s="144"/>
      <c r="CR461" s="144"/>
      <c r="CS461" s="144"/>
      <c r="CT461" s="144"/>
      <c r="CU461" s="144"/>
      <c r="CV461" s="144"/>
      <c r="CW461" s="144"/>
      <c r="CX461" s="144"/>
      <c r="CY461" s="144"/>
      <c r="CZ461" s="144"/>
      <c r="DA461" s="144"/>
      <c r="DB461" s="144"/>
      <c r="DC461" s="144"/>
      <c r="DD461" s="144"/>
      <c r="DE461" s="144"/>
      <c r="DF461" s="144"/>
      <c r="DG461" s="144"/>
      <c r="DH461" s="144"/>
      <c r="DI461" s="144"/>
      <c r="DJ461" s="144"/>
      <c r="DK461" s="144"/>
      <c r="DL461" s="144"/>
      <c r="DM461" s="144"/>
      <c r="DN461" s="144"/>
      <c r="DO461" s="144"/>
      <c r="DP461" s="144"/>
      <c r="DQ461" s="144"/>
      <c r="DR461" s="144"/>
      <c r="DS461" s="144"/>
      <c r="DT461" s="144"/>
      <c r="DU461" s="144"/>
      <c r="DV461" s="144"/>
      <c r="DW461" s="144"/>
      <c r="DX461" s="144"/>
      <c r="DY461" s="144"/>
      <c r="DZ461" s="144"/>
      <c r="EA461" s="144"/>
      <c r="EB461" s="144"/>
      <c r="EC461" s="144"/>
      <c r="ED461" s="144"/>
      <c r="EE461" s="144"/>
      <c r="EF461" s="144"/>
      <c r="EG461" s="144"/>
      <c r="EH461" s="144"/>
      <c r="EI461" s="144"/>
      <c r="EJ461" s="144"/>
      <c r="EK461" s="144"/>
      <c r="EL461" s="144"/>
      <c r="EM461" s="144"/>
      <c r="EN461" s="144"/>
      <c r="EO461" s="144"/>
      <c r="EP461" s="144"/>
      <c r="EQ461" s="144"/>
      <c r="ER461" s="144"/>
      <c r="ES461" s="144"/>
      <c r="ET461" s="144"/>
      <c r="EU461" s="144"/>
      <c r="EV461" s="144"/>
      <c r="EW461" s="144"/>
      <c r="EX461" s="144"/>
      <c r="EY461" s="144"/>
      <c r="EZ461" s="144"/>
      <c r="FA461" s="144"/>
      <c r="FB461" s="144"/>
      <c r="FC461" s="144"/>
      <c r="FD461" s="144"/>
      <c r="FE461" s="144"/>
      <c r="FF461" s="144"/>
      <c r="FG461" s="144"/>
      <c r="FH461" s="144"/>
      <c r="FI461" s="144"/>
      <c r="FJ461" s="144"/>
      <c r="FK461" s="144"/>
      <c r="FL461" s="144"/>
      <c r="FM461" s="144"/>
      <c r="FN461" s="144"/>
      <c r="FO461" s="144"/>
      <c r="FP461" s="144"/>
      <c r="FQ461" s="144"/>
      <c r="FR461" s="144"/>
      <c r="FS461" s="144"/>
      <c r="FT461" s="144"/>
      <c r="FU461" s="144"/>
      <c r="FV461" s="144"/>
      <c r="FW461" s="144"/>
      <c r="FX461" s="144"/>
      <c r="FY461" s="144"/>
      <c r="FZ461" s="144"/>
      <c r="GA461" s="144"/>
      <c r="GB461" s="144"/>
      <c r="GC461" s="144"/>
      <c r="GD461" s="144"/>
      <c r="GE461" s="144"/>
      <c r="GF461" s="144"/>
      <c r="GG461" s="144"/>
      <c r="GH461" s="144"/>
      <c r="GI461" s="144"/>
      <c r="GJ461" s="144"/>
      <c r="GK461" s="144"/>
      <c r="GL461" s="144"/>
      <c r="GM461" s="144"/>
      <c r="GN461" s="144"/>
      <c r="GO461" s="144"/>
      <c r="GP461" s="144"/>
      <c r="GQ461" s="144"/>
      <c r="GR461" s="144"/>
      <c r="GS461" s="144"/>
      <c r="GT461" s="144"/>
      <c r="GU461" s="144"/>
      <c r="GV461" s="144"/>
      <c r="GW461" s="144"/>
      <c r="GX461" s="144"/>
      <c r="GY461" s="144"/>
      <c r="GZ461" s="144"/>
      <c r="HA461" s="144"/>
      <c r="HB461" s="144"/>
      <c r="HC461" s="144"/>
      <c r="HD461" s="144"/>
      <c r="HE461" s="144"/>
      <c r="HF461" s="144"/>
      <c r="HG461" s="144"/>
      <c r="HH461" s="144"/>
      <c r="HI461" s="144"/>
      <c r="HJ461" s="144"/>
      <c r="HK461" s="144"/>
      <c r="HL461" s="144"/>
      <c r="HM461" s="144"/>
      <c r="HN461" s="144"/>
      <c r="HO461" s="144"/>
      <c r="HP461" s="144"/>
      <c r="HQ461" s="144"/>
      <c r="HR461" s="144"/>
      <c r="HS461" s="144"/>
      <c r="HT461" s="144"/>
      <c r="HU461" s="144"/>
      <c r="HV461" s="144"/>
      <c r="HW461" s="144"/>
      <c r="HX461" s="144"/>
      <c r="HY461" s="144"/>
      <c r="HZ461" s="144"/>
      <c r="IA461" s="144"/>
      <c r="IB461" s="144"/>
      <c r="IC461" s="144"/>
      <c r="ID461" s="144"/>
      <c r="IE461" s="144"/>
      <c r="IF461" s="144"/>
      <c r="IG461" s="144"/>
      <c r="IH461" s="144"/>
      <c r="II461" s="144"/>
      <c r="IJ461" s="144"/>
      <c r="IK461" s="144"/>
      <c r="IL461" s="144"/>
      <c r="IM461" s="144"/>
      <c r="IN461" s="144"/>
      <c r="IO461" s="144"/>
      <c r="IP461" s="144"/>
      <c r="IQ461" s="144"/>
      <c r="IR461" s="144"/>
      <c r="IS461" s="144"/>
      <c r="IT461" s="144"/>
      <c r="IU461" s="144"/>
      <c r="IV461" s="144"/>
      <c r="IW461" s="144"/>
      <c r="IX461" s="144"/>
      <c r="IY461" s="144"/>
      <c r="IZ461" s="144"/>
      <c r="JA461" s="144"/>
      <c r="JB461" s="144"/>
      <c r="JC461" s="144"/>
      <c r="JD461" s="144"/>
      <c r="JE461" s="144"/>
      <c r="JF461" s="144"/>
      <c r="JG461" s="144"/>
      <c r="JH461" s="144"/>
      <c r="JI461" s="144"/>
      <c r="JJ461" s="144"/>
      <c r="JK461" s="144"/>
      <c r="JL461" s="144"/>
      <c r="JM461" s="144"/>
      <c r="JN461" s="144"/>
      <c r="JO461" s="144"/>
      <c r="JP461" s="144"/>
      <c r="JQ461" s="144"/>
      <c r="JR461" s="144"/>
      <c r="JS461" s="144"/>
      <c r="JT461" s="144"/>
      <c r="JU461" s="144"/>
      <c r="JV461" s="144"/>
      <c r="JW461" s="144"/>
      <c r="JX461" s="144"/>
      <c r="JY461" s="144"/>
      <c r="JZ461" s="144"/>
      <c r="KA461" s="144"/>
      <c r="KB461" s="144"/>
      <c r="KC461" s="144"/>
      <c r="KD461" s="144"/>
      <c r="KE461" s="144"/>
      <c r="KF461" s="144"/>
      <c r="KG461" s="144"/>
      <c r="KH461" s="144"/>
      <c r="KI461" s="144"/>
      <c r="KJ461" s="144"/>
      <c r="KK461" s="144"/>
      <c r="KL461" s="144"/>
      <c r="KM461" s="144"/>
      <c r="KN461" s="144"/>
      <c r="KO461" s="144"/>
      <c r="KP461" s="144"/>
      <c r="KQ461" s="144"/>
      <c r="KR461" s="148"/>
      <c r="KS461" s="148"/>
      <c r="KT461" s="148"/>
      <c r="KU461" s="148"/>
    </row>
    <row r="462" spans="1:307" s="145" customFormat="1" ht="15" customHeight="1" x14ac:dyDescent="0.25">
      <c r="A462" s="61" t="s">
        <v>1611</v>
      </c>
      <c r="B462" s="53" t="s">
        <v>1612</v>
      </c>
      <c r="C462" s="105" t="s">
        <v>944</v>
      </c>
      <c r="D462" s="61" t="s">
        <v>463</v>
      </c>
      <c r="E462" s="61" t="s">
        <v>1676</v>
      </c>
      <c r="F462" s="61" t="s">
        <v>420</v>
      </c>
      <c r="G462" s="61" t="s">
        <v>1415</v>
      </c>
      <c r="H462" s="55"/>
      <c r="I462" s="169"/>
      <c r="J462" s="55" t="s">
        <v>967</v>
      </c>
      <c r="K462" s="182" t="s">
        <v>1803</v>
      </c>
      <c r="L462" s="55"/>
      <c r="M462" s="55"/>
      <c r="N462" s="55"/>
      <c r="O462" s="55"/>
      <c r="P462" s="55"/>
      <c r="Q462" s="55"/>
      <c r="R462" s="55"/>
      <c r="S462" s="55"/>
      <c r="T462" s="55"/>
      <c r="U462" s="55"/>
      <c r="V462" s="55"/>
      <c r="W462" s="135"/>
      <c r="X462" s="55"/>
      <c r="Y462" s="55"/>
      <c r="Z462" s="55"/>
      <c r="AA462" s="55"/>
      <c r="AB462" s="55"/>
      <c r="AC462" s="55"/>
      <c r="AD462" s="55"/>
      <c r="AE462" s="165">
        <f>COUNTA(L462:AD462)</f>
        <v>0</v>
      </c>
      <c r="AF462" s="399">
        <f>AE462/VLOOKUP(D462,$AI$13:$AJ$21,2,FALSE)</f>
        <v>0</v>
      </c>
      <c r="AG462" s="61"/>
      <c r="AH462" s="144"/>
      <c r="AI462" s="144"/>
      <c r="AJ462" s="144"/>
      <c r="AK462" s="144"/>
      <c r="AL462" s="144"/>
      <c r="AM462" s="144"/>
      <c r="AN462" s="144"/>
      <c r="AO462" s="144"/>
      <c r="AP462" s="144"/>
      <c r="AQ462" s="144"/>
      <c r="AR462" s="144"/>
      <c r="AS462" s="144"/>
      <c r="AT462" s="144"/>
      <c r="AU462" s="144"/>
      <c r="AV462" s="144"/>
      <c r="AW462" s="144"/>
      <c r="AX462" s="144"/>
      <c r="AY462" s="144"/>
      <c r="AZ462" s="144"/>
      <c r="BA462" s="144"/>
      <c r="BB462" s="144"/>
      <c r="BC462" s="144"/>
      <c r="BD462" s="144"/>
      <c r="BE462" s="144"/>
      <c r="BF462" s="144"/>
      <c r="BG462" s="144"/>
      <c r="BH462" s="144"/>
      <c r="BI462" s="144"/>
      <c r="BJ462" s="144"/>
      <c r="BK462" s="144"/>
      <c r="BL462" s="144"/>
      <c r="BM462" s="144"/>
      <c r="BN462" s="144"/>
      <c r="BO462" s="144"/>
      <c r="BP462" s="144"/>
      <c r="BQ462" s="144"/>
      <c r="BR462" s="144"/>
      <c r="BS462" s="144"/>
      <c r="BT462" s="144"/>
      <c r="BU462" s="144"/>
      <c r="BV462" s="144"/>
      <c r="BW462" s="144"/>
      <c r="BX462" s="144"/>
      <c r="BY462" s="144"/>
      <c r="BZ462" s="144"/>
      <c r="CA462" s="144"/>
      <c r="CB462" s="144"/>
      <c r="CC462" s="144"/>
      <c r="CD462" s="144"/>
      <c r="CE462" s="144"/>
      <c r="CF462" s="144"/>
      <c r="CG462" s="144"/>
      <c r="CH462" s="144"/>
      <c r="CI462" s="144"/>
      <c r="CJ462" s="144"/>
      <c r="CK462" s="144"/>
      <c r="CL462" s="144"/>
      <c r="CM462" s="144"/>
      <c r="CN462" s="144"/>
      <c r="CO462" s="144"/>
      <c r="CP462" s="144"/>
      <c r="CQ462" s="144"/>
      <c r="CR462" s="144"/>
      <c r="CS462" s="144"/>
      <c r="CT462" s="144"/>
      <c r="CU462" s="144"/>
      <c r="CV462" s="144"/>
      <c r="CW462" s="144"/>
      <c r="CX462" s="144"/>
      <c r="CY462" s="144"/>
      <c r="CZ462" s="144"/>
      <c r="DA462" s="144"/>
      <c r="DB462" s="144"/>
      <c r="DC462" s="144"/>
      <c r="DD462" s="144"/>
      <c r="DE462" s="144"/>
      <c r="DF462" s="144"/>
      <c r="DG462" s="144"/>
      <c r="DH462" s="144"/>
      <c r="DI462" s="144"/>
      <c r="DJ462" s="144"/>
      <c r="DK462" s="144"/>
      <c r="DL462" s="144"/>
      <c r="DM462" s="144"/>
      <c r="DN462" s="144"/>
      <c r="DO462" s="144"/>
      <c r="DP462" s="144"/>
      <c r="DQ462" s="144"/>
      <c r="DR462" s="144"/>
      <c r="DS462" s="144"/>
      <c r="DT462" s="144"/>
      <c r="DU462" s="144"/>
      <c r="DV462" s="144"/>
      <c r="DW462" s="144"/>
      <c r="DX462" s="144"/>
      <c r="DY462" s="144"/>
      <c r="DZ462" s="144"/>
      <c r="EA462" s="144"/>
      <c r="EB462" s="144"/>
      <c r="EC462" s="144"/>
      <c r="ED462" s="144"/>
      <c r="EE462" s="144"/>
      <c r="EF462" s="144"/>
      <c r="EG462" s="144"/>
      <c r="EH462" s="144"/>
      <c r="EI462" s="144"/>
      <c r="EJ462" s="144"/>
      <c r="EK462" s="144"/>
      <c r="EL462" s="144"/>
      <c r="EM462" s="144"/>
      <c r="EN462" s="144"/>
      <c r="EO462" s="144"/>
      <c r="EP462" s="144"/>
      <c r="EQ462" s="144"/>
      <c r="ER462" s="144"/>
      <c r="ES462" s="144"/>
      <c r="ET462" s="144"/>
      <c r="EU462" s="144"/>
      <c r="EV462" s="144"/>
      <c r="EW462" s="144"/>
      <c r="EX462" s="144"/>
      <c r="EY462" s="144"/>
      <c r="EZ462" s="144"/>
      <c r="FA462" s="144"/>
      <c r="FB462" s="144"/>
      <c r="FC462" s="144"/>
      <c r="FD462" s="144"/>
      <c r="FE462" s="144"/>
      <c r="FF462" s="144"/>
      <c r="FG462" s="144"/>
      <c r="FH462" s="144"/>
      <c r="FI462" s="144"/>
      <c r="FJ462" s="144"/>
      <c r="FK462" s="144"/>
      <c r="FL462" s="144"/>
      <c r="FM462" s="144"/>
      <c r="FN462" s="144"/>
      <c r="FO462" s="144"/>
      <c r="FP462" s="144"/>
      <c r="FQ462" s="144"/>
      <c r="FR462" s="144"/>
      <c r="FS462" s="144"/>
      <c r="FT462" s="144"/>
      <c r="FU462" s="144"/>
      <c r="FV462" s="144"/>
      <c r="FW462" s="144"/>
      <c r="FX462" s="144"/>
      <c r="FY462" s="144"/>
      <c r="FZ462" s="144"/>
      <c r="GA462" s="144"/>
      <c r="GB462" s="144"/>
      <c r="GC462" s="144"/>
      <c r="GD462" s="144"/>
      <c r="GE462" s="144"/>
      <c r="GF462" s="144"/>
      <c r="GG462" s="144"/>
      <c r="GH462" s="144"/>
      <c r="GI462" s="144"/>
      <c r="GJ462" s="144"/>
      <c r="GK462" s="144"/>
      <c r="GL462" s="144"/>
      <c r="GM462" s="144"/>
      <c r="GN462" s="144"/>
      <c r="GO462" s="144"/>
      <c r="GP462" s="144"/>
      <c r="GQ462" s="144"/>
      <c r="GR462" s="144"/>
      <c r="GS462" s="144"/>
      <c r="GT462" s="144"/>
      <c r="GU462" s="144"/>
      <c r="GV462" s="144"/>
      <c r="GW462" s="144"/>
      <c r="GX462" s="144"/>
      <c r="GY462" s="144"/>
      <c r="GZ462" s="144"/>
      <c r="HA462" s="144"/>
      <c r="HB462" s="144"/>
      <c r="HC462" s="144"/>
      <c r="HD462" s="144"/>
      <c r="HE462" s="144"/>
      <c r="HF462" s="144"/>
      <c r="HG462" s="144"/>
      <c r="HH462" s="144"/>
      <c r="HI462" s="144"/>
      <c r="HJ462" s="144"/>
      <c r="HK462" s="144"/>
      <c r="HL462" s="144"/>
      <c r="HM462" s="144"/>
      <c r="HN462" s="144"/>
      <c r="HO462" s="144"/>
      <c r="HP462" s="144"/>
      <c r="HQ462" s="144"/>
      <c r="HR462" s="144"/>
      <c r="HS462" s="144"/>
      <c r="HT462" s="144"/>
      <c r="HU462" s="144"/>
      <c r="HV462" s="144"/>
      <c r="HW462" s="144"/>
      <c r="HX462" s="144"/>
      <c r="HY462" s="144"/>
      <c r="HZ462" s="144"/>
      <c r="IA462" s="144"/>
      <c r="IB462" s="144"/>
      <c r="IC462" s="144"/>
      <c r="ID462" s="144"/>
      <c r="IE462" s="144"/>
      <c r="IF462" s="144"/>
      <c r="IG462" s="144"/>
      <c r="IH462" s="144"/>
      <c r="II462" s="144"/>
      <c r="IJ462" s="144"/>
      <c r="IK462" s="144"/>
      <c r="IL462" s="144"/>
      <c r="IM462" s="144"/>
      <c r="IN462" s="144"/>
      <c r="IO462" s="144"/>
      <c r="IP462" s="144"/>
      <c r="IQ462" s="144"/>
      <c r="IR462" s="144"/>
      <c r="IS462" s="144"/>
      <c r="IT462" s="144"/>
      <c r="IU462" s="144"/>
      <c r="IV462" s="144"/>
      <c r="IW462" s="144"/>
      <c r="IX462" s="144"/>
      <c r="IY462" s="144"/>
      <c r="IZ462" s="144"/>
      <c r="JA462" s="144"/>
      <c r="JB462" s="144"/>
      <c r="JC462" s="144"/>
      <c r="JD462" s="144"/>
      <c r="JE462" s="144"/>
      <c r="JF462" s="144"/>
      <c r="JG462" s="144"/>
      <c r="JH462" s="144"/>
      <c r="JI462" s="144"/>
      <c r="JJ462" s="144"/>
      <c r="JK462" s="144"/>
      <c r="JL462" s="144"/>
      <c r="JM462" s="144"/>
      <c r="JN462" s="144"/>
      <c r="JO462" s="144"/>
      <c r="JP462" s="144"/>
      <c r="JQ462" s="144"/>
      <c r="JR462" s="144"/>
      <c r="JS462" s="144"/>
      <c r="JT462" s="144"/>
      <c r="JU462" s="144"/>
      <c r="JV462" s="144"/>
      <c r="JW462" s="144"/>
      <c r="JX462" s="144"/>
      <c r="JY462" s="144"/>
      <c r="JZ462" s="144"/>
      <c r="KA462" s="144"/>
      <c r="KB462" s="144"/>
      <c r="KC462" s="144"/>
      <c r="KD462" s="144"/>
      <c r="KE462" s="144"/>
      <c r="KF462" s="144"/>
      <c r="KG462" s="144"/>
      <c r="KH462" s="144"/>
      <c r="KI462" s="144"/>
      <c r="KJ462" s="144"/>
      <c r="KK462" s="144"/>
      <c r="KL462" s="144"/>
      <c r="KM462" s="144"/>
      <c r="KN462" s="144"/>
      <c r="KO462" s="144"/>
      <c r="KP462" s="144"/>
      <c r="KQ462" s="144"/>
      <c r="KR462" s="148"/>
      <c r="KS462" s="148"/>
      <c r="KT462" s="148"/>
      <c r="KU462" s="148"/>
    </row>
    <row r="463" spans="1:307" s="145" customFormat="1" ht="15" customHeight="1" x14ac:dyDescent="0.25">
      <c r="A463" s="61" t="s">
        <v>1504</v>
      </c>
      <c r="B463" s="53" t="s">
        <v>1505</v>
      </c>
      <c r="C463" s="105" t="s">
        <v>944</v>
      </c>
      <c r="D463" s="61" t="s">
        <v>463</v>
      </c>
      <c r="E463" s="61" t="s">
        <v>1506</v>
      </c>
      <c r="F463" s="61" t="s">
        <v>420</v>
      </c>
      <c r="G463" s="61" t="s">
        <v>1485</v>
      </c>
      <c r="H463" s="55"/>
      <c r="I463" s="169"/>
      <c r="J463" s="55" t="s">
        <v>967</v>
      </c>
      <c r="K463" s="182" t="s">
        <v>1803</v>
      </c>
      <c r="L463" s="55"/>
      <c r="M463" s="55"/>
      <c r="N463" s="55"/>
      <c r="O463" s="55"/>
      <c r="P463" s="55"/>
      <c r="Q463" s="55"/>
      <c r="R463" s="55"/>
      <c r="S463" s="55"/>
      <c r="T463" s="55"/>
      <c r="U463" s="55"/>
      <c r="V463" s="55"/>
      <c r="W463" s="135"/>
      <c r="X463" s="55"/>
      <c r="Y463" s="55"/>
      <c r="Z463" s="55"/>
      <c r="AA463" s="55"/>
      <c r="AB463" s="55"/>
      <c r="AC463" s="55"/>
      <c r="AD463" s="55"/>
      <c r="AE463" s="165">
        <f>COUNTA(L463:AD463)</f>
        <v>0</v>
      </c>
      <c r="AF463" s="399">
        <f>AE463/VLOOKUP(D463,$AI$13:$AJ$21,2,FALSE)</f>
        <v>0</v>
      </c>
      <c r="AG463" s="61"/>
      <c r="AH463" s="144"/>
      <c r="AI463" s="144"/>
      <c r="AJ463" s="144"/>
      <c r="AK463" s="144"/>
      <c r="AL463" s="144"/>
      <c r="AM463" s="144"/>
      <c r="AN463" s="144"/>
      <c r="AO463" s="144"/>
      <c r="AP463" s="144"/>
      <c r="AQ463" s="144"/>
      <c r="AR463" s="144"/>
      <c r="AS463" s="144"/>
      <c r="AT463" s="144"/>
      <c r="AU463" s="144"/>
      <c r="AV463" s="144"/>
      <c r="AW463" s="144"/>
      <c r="AX463" s="144"/>
      <c r="AY463" s="144"/>
      <c r="AZ463" s="144"/>
      <c r="BA463" s="144"/>
      <c r="BB463" s="144"/>
      <c r="BC463" s="144"/>
      <c r="BD463" s="144"/>
      <c r="BE463" s="144"/>
      <c r="BF463" s="144"/>
      <c r="BG463" s="144"/>
      <c r="BH463" s="144"/>
      <c r="BI463" s="144"/>
      <c r="BJ463" s="144"/>
      <c r="BK463" s="144"/>
      <c r="BL463" s="144"/>
      <c r="BM463" s="144"/>
      <c r="BN463" s="144"/>
      <c r="BO463" s="144"/>
      <c r="BP463" s="144"/>
      <c r="BQ463" s="144"/>
      <c r="BR463" s="144"/>
      <c r="BS463" s="144"/>
      <c r="BT463" s="144"/>
      <c r="BU463" s="144"/>
      <c r="BV463" s="144"/>
      <c r="BW463" s="144"/>
      <c r="BX463" s="144"/>
      <c r="BY463" s="144"/>
      <c r="BZ463" s="144"/>
      <c r="CA463" s="144"/>
      <c r="CB463" s="144"/>
      <c r="CC463" s="144"/>
      <c r="CD463" s="144"/>
      <c r="CE463" s="144"/>
      <c r="CF463" s="144"/>
      <c r="CG463" s="144"/>
      <c r="CH463" s="144"/>
      <c r="CI463" s="144"/>
      <c r="CJ463" s="144"/>
      <c r="CK463" s="144"/>
      <c r="CL463" s="144"/>
      <c r="CM463" s="144"/>
      <c r="CN463" s="144"/>
      <c r="CO463" s="144"/>
      <c r="CP463" s="144"/>
      <c r="CQ463" s="144"/>
      <c r="CR463" s="144"/>
      <c r="CS463" s="144"/>
      <c r="CT463" s="144"/>
      <c r="CU463" s="144"/>
      <c r="CV463" s="144"/>
      <c r="CW463" s="144"/>
      <c r="CX463" s="144"/>
      <c r="CY463" s="144"/>
      <c r="CZ463" s="144"/>
      <c r="DA463" s="144"/>
      <c r="DB463" s="144"/>
      <c r="DC463" s="144"/>
      <c r="DD463" s="144"/>
      <c r="DE463" s="144"/>
      <c r="DF463" s="144"/>
      <c r="DG463" s="144"/>
      <c r="DH463" s="144"/>
      <c r="DI463" s="144"/>
      <c r="DJ463" s="144"/>
      <c r="DK463" s="144"/>
      <c r="DL463" s="144"/>
      <c r="DM463" s="144"/>
      <c r="DN463" s="144"/>
      <c r="DO463" s="144"/>
      <c r="DP463" s="144"/>
      <c r="DQ463" s="144"/>
      <c r="DR463" s="144"/>
      <c r="DS463" s="144"/>
      <c r="DT463" s="144"/>
      <c r="DU463" s="144"/>
      <c r="DV463" s="144"/>
      <c r="DW463" s="144"/>
      <c r="DX463" s="144"/>
      <c r="DY463" s="144"/>
      <c r="DZ463" s="144"/>
      <c r="EA463" s="144"/>
      <c r="EB463" s="144"/>
      <c r="EC463" s="144"/>
      <c r="ED463" s="144"/>
      <c r="EE463" s="144"/>
      <c r="EF463" s="144"/>
      <c r="EG463" s="144"/>
      <c r="EH463" s="144"/>
      <c r="EI463" s="144"/>
      <c r="EJ463" s="144"/>
      <c r="EK463" s="144"/>
      <c r="EL463" s="144"/>
      <c r="EM463" s="144"/>
      <c r="EN463" s="144"/>
      <c r="EO463" s="144"/>
      <c r="EP463" s="144"/>
      <c r="EQ463" s="144"/>
      <c r="ER463" s="144"/>
      <c r="ES463" s="144"/>
      <c r="ET463" s="144"/>
      <c r="EU463" s="144"/>
      <c r="EV463" s="144"/>
      <c r="EW463" s="144"/>
      <c r="EX463" s="144"/>
      <c r="EY463" s="144"/>
      <c r="EZ463" s="144"/>
      <c r="FA463" s="144"/>
      <c r="FB463" s="144"/>
      <c r="FC463" s="144"/>
      <c r="FD463" s="144"/>
      <c r="FE463" s="144"/>
      <c r="FF463" s="144"/>
      <c r="FG463" s="144"/>
      <c r="FH463" s="144"/>
      <c r="FI463" s="144"/>
      <c r="FJ463" s="144"/>
      <c r="FK463" s="144"/>
      <c r="FL463" s="144"/>
      <c r="FM463" s="144"/>
      <c r="FN463" s="144"/>
      <c r="FO463" s="144"/>
      <c r="FP463" s="144"/>
      <c r="FQ463" s="144"/>
      <c r="FR463" s="144"/>
      <c r="FS463" s="144"/>
      <c r="FT463" s="144"/>
      <c r="FU463" s="144"/>
      <c r="FV463" s="144"/>
      <c r="FW463" s="144"/>
      <c r="FX463" s="144"/>
      <c r="FY463" s="144"/>
      <c r="FZ463" s="144"/>
      <c r="GA463" s="144"/>
      <c r="GB463" s="144"/>
      <c r="GC463" s="144"/>
      <c r="GD463" s="144"/>
      <c r="GE463" s="144"/>
      <c r="GF463" s="144"/>
      <c r="GG463" s="144"/>
      <c r="GH463" s="144"/>
      <c r="GI463" s="144"/>
      <c r="GJ463" s="144"/>
      <c r="GK463" s="144"/>
      <c r="GL463" s="144"/>
      <c r="GM463" s="144"/>
      <c r="GN463" s="144"/>
      <c r="GO463" s="144"/>
      <c r="GP463" s="144"/>
      <c r="GQ463" s="144"/>
      <c r="GR463" s="144"/>
      <c r="GS463" s="144"/>
      <c r="GT463" s="144"/>
      <c r="GU463" s="144"/>
      <c r="GV463" s="144"/>
      <c r="GW463" s="144"/>
      <c r="GX463" s="144"/>
      <c r="GY463" s="144"/>
      <c r="GZ463" s="144"/>
      <c r="HA463" s="144"/>
      <c r="HB463" s="144"/>
      <c r="HC463" s="144"/>
      <c r="HD463" s="144"/>
      <c r="HE463" s="144"/>
      <c r="HF463" s="144"/>
      <c r="HG463" s="144"/>
      <c r="HH463" s="144"/>
      <c r="HI463" s="144"/>
      <c r="HJ463" s="144"/>
      <c r="HK463" s="144"/>
      <c r="HL463" s="144"/>
      <c r="HM463" s="144"/>
      <c r="HN463" s="144"/>
      <c r="HO463" s="144"/>
      <c r="HP463" s="144"/>
      <c r="HQ463" s="144"/>
      <c r="HR463" s="144"/>
      <c r="HS463" s="144"/>
      <c r="HT463" s="144"/>
      <c r="HU463" s="144"/>
      <c r="HV463" s="144"/>
      <c r="HW463" s="144"/>
      <c r="HX463" s="144"/>
      <c r="HY463" s="144"/>
      <c r="HZ463" s="144"/>
      <c r="IA463" s="144"/>
      <c r="IB463" s="144"/>
      <c r="IC463" s="144"/>
      <c r="ID463" s="144"/>
      <c r="IE463" s="144"/>
      <c r="IF463" s="144"/>
      <c r="IG463" s="144"/>
      <c r="IH463" s="144"/>
      <c r="II463" s="144"/>
      <c r="IJ463" s="144"/>
      <c r="IK463" s="144"/>
      <c r="IL463" s="144"/>
      <c r="IM463" s="144"/>
      <c r="IN463" s="144"/>
      <c r="IO463" s="144"/>
      <c r="IP463" s="144"/>
      <c r="IQ463" s="144"/>
      <c r="IR463" s="144"/>
      <c r="IS463" s="144"/>
      <c r="IT463" s="144"/>
      <c r="IU463" s="144"/>
      <c r="IV463" s="144"/>
      <c r="IW463" s="144"/>
      <c r="IX463" s="144"/>
      <c r="IY463" s="144"/>
      <c r="IZ463" s="144"/>
      <c r="JA463" s="144"/>
      <c r="JB463" s="144"/>
      <c r="JC463" s="144"/>
      <c r="JD463" s="144"/>
      <c r="JE463" s="144"/>
      <c r="JF463" s="144"/>
      <c r="JG463" s="144"/>
      <c r="JH463" s="144"/>
      <c r="JI463" s="144"/>
      <c r="JJ463" s="144"/>
      <c r="JK463" s="144"/>
      <c r="JL463" s="144"/>
      <c r="JM463" s="144"/>
      <c r="JN463" s="144"/>
      <c r="JO463" s="144"/>
      <c r="JP463" s="144"/>
      <c r="JQ463" s="144"/>
      <c r="JR463" s="144"/>
      <c r="JS463" s="144"/>
      <c r="JT463" s="144"/>
      <c r="JU463" s="144"/>
      <c r="JV463" s="144"/>
      <c r="JW463" s="144"/>
      <c r="JX463" s="144"/>
      <c r="JY463" s="144"/>
      <c r="JZ463" s="144"/>
      <c r="KA463" s="144"/>
      <c r="KB463" s="144"/>
      <c r="KC463" s="144"/>
      <c r="KD463" s="144"/>
      <c r="KE463" s="144"/>
      <c r="KF463" s="144"/>
      <c r="KG463" s="144"/>
      <c r="KH463" s="144"/>
      <c r="KI463" s="144"/>
      <c r="KJ463" s="144"/>
      <c r="KK463" s="144"/>
      <c r="KL463" s="144"/>
      <c r="KM463" s="144"/>
      <c r="KN463" s="144"/>
      <c r="KO463" s="144"/>
      <c r="KP463" s="144"/>
      <c r="KQ463" s="144"/>
      <c r="KR463" s="148"/>
      <c r="KS463" s="148"/>
      <c r="KT463" s="148"/>
      <c r="KU463" s="148"/>
    </row>
    <row r="464" spans="1:307" s="145" customFormat="1" ht="15" customHeight="1" x14ac:dyDescent="0.25">
      <c r="A464" s="61" t="s">
        <v>1550</v>
      </c>
      <c r="B464" s="53" t="s">
        <v>1551</v>
      </c>
      <c r="C464" s="105" t="s">
        <v>944</v>
      </c>
      <c r="D464" s="61" t="s">
        <v>463</v>
      </c>
      <c r="E464" s="61" t="s">
        <v>427</v>
      </c>
      <c r="F464" s="61" t="s">
        <v>420</v>
      </c>
      <c r="G464" s="61" t="s">
        <v>1552</v>
      </c>
      <c r="H464" s="55"/>
      <c r="I464" s="169"/>
      <c r="J464" s="55" t="s">
        <v>967</v>
      </c>
      <c r="K464" s="182" t="s">
        <v>1803</v>
      </c>
      <c r="L464" s="55"/>
      <c r="M464" s="55"/>
      <c r="N464" s="55"/>
      <c r="O464" s="55"/>
      <c r="P464" s="55"/>
      <c r="Q464" s="55"/>
      <c r="R464" s="55"/>
      <c r="S464" s="55"/>
      <c r="T464" s="55"/>
      <c r="U464" s="55"/>
      <c r="V464" s="55"/>
      <c r="W464" s="135"/>
      <c r="X464" s="55"/>
      <c r="Y464" s="55"/>
      <c r="Z464" s="55"/>
      <c r="AA464" s="55"/>
      <c r="AB464" s="55"/>
      <c r="AC464" s="55"/>
      <c r="AD464" s="55"/>
      <c r="AE464" s="165">
        <f>COUNTA(L464:AD464)</f>
        <v>0</v>
      </c>
      <c r="AF464" s="399">
        <f>AE464/VLOOKUP(D464,$AI$13:$AJ$21,2,FALSE)</f>
        <v>0</v>
      </c>
      <c r="AG464" s="61"/>
      <c r="AH464" s="144"/>
      <c r="AI464" s="144"/>
      <c r="AJ464" s="144"/>
      <c r="AK464" s="144"/>
      <c r="AL464" s="144"/>
      <c r="AM464" s="144"/>
      <c r="AN464" s="144"/>
      <c r="AO464" s="144"/>
      <c r="AP464" s="144"/>
      <c r="AQ464" s="144"/>
      <c r="AR464" s="144"/>
      <c r="AS464" s="144"/>
      <c r="AT464" s="144"/>
      <c r="AU464" s="144"/>
      <c r="AV464" s="144"/>
      <c r="AW464" s="144"/>
      <c r="AX464" s="144"/>
      <c r="AY464" s="144"/>
      <c r="AZ464" s="144"/>
      <c r="BA464" s="144"/>
      <c r="BB464" s="144"/>
      <c r="BC464" s="144"/>
      <c r="BD464" s="144"/>
      <c r="BE464" s="144"/>
      <c r="BF464" s="144"/>
      <c r="BG464" s="144"/>
      <c r="BH464" s="144"/>
      <c r="BI464" s="144"/>
      <c r="BJ464" s="144"/>
      <c r="BK464" s="144"/>
      <c r="BL464" s="144"/>
      <c r="BM464" s="144"/>
      <c r="BN464" s="144"/>
      <c r="BO464" s="144"/>
      <c r="BP464" s="144"/>
      <c r="BQ464" s="144"/>
      <c r="BR464" s="144"/>
      <c r="BS464" s="144"/>
      <c r="BT464" s="144"/>
      <c r="BU464" s="144"/>
      <c r="BV464" s="144"/>
      <c r="BW464" s="144"/>
      <c r="BX464" s="144"/>
      <c r="BY464" s="144"/>
      <c r="BZ464" s="144"/>
      <c r="CA464" s="144"/>
      <c r="CB464" s="144"/>
      <c r="CC464" s="144"/>
      <c r="CD464" s="144"/>
      <c r="CE464" s="144"/>
      <c r="CF464" s="144"/>
      <c r="CG464" s="144"/>
      <c r="CH464" s="144"/>
      <c r="CI464" s="144"/>
      <c r="CJ464" s="144"/>
      <c r="CK464" s="144"/>
      <c r="CL464" s="144"/>
      <c r="CM464" s="144"/>
      <c r="CN464" s="144"/>
      <c r="CO464" s="144"/>
      <c r="CP464" s="144"/>
      <c r="CQ464" s="144"/>
      <c r="CR464" s="144"/>
      <c r="CS464" s="144"/>
      <c r="CT464" s="144"/>
      <c r="CU464" s="144"/>
      <c r="CV464" s="144"/>
      <c r="CW464" s="144"/>
      <c r="CX464" s="144"/>
      <c r="CY464" s="144"/>
      <c r="CZ464" s="144"/>
      <c r="DA464" s="144"/>
      <c r="DB464" s="144"/>
      <c r="DC464" s="144"/>
      <c r="DD464" s="144"/>
      <c r="DE464" s="144"/>
      <c r="DF464" s="144"/>
      <c r="DG464" s="144"/>
      <c r="DH464" s="144"/>
      <c r="DI464" s="144"/>
      <c r="DJ464" s="144"/>
      <c r="DK464" s="144"/>
      <c r="DL464" s="144"/>
      <c r="DM464" s="144"/>
      <c r="DN464" s="144"/>
      <c r="DO464" s="144"/>
      <c r="DP464" s="144"/>
      <c r="DQ464" s="144"/>
      <c r="DR464" s="144"/>
      <c r="DS464" s="144"/>
      <c r="DT464" s="144"/>
      <c r="DU464" s="144"/>
      <c r="DV464" s="144"/>
      <c r="DW464" s="144"/>
      <c r="DX464" s="144"/>
      <c r="DY464" s="144"/>
      <c r="DZ464" s="144"/>
      <c r="EA464" s="144"/>
      <c r="EB464" s="144"/>
      <c r="EC464" s="144"/>
      <c r="ED464" s="144"/>
      <c r="EE464" s="144"/>
      <c r="EF464" s="144"/>
      <c r="EG464" s="144"/>
      <c r="EH464" s="144"/>
      <c r="EI464" s="144"/>
      <c r="EJ464" s="144"/>
      <c r="EK464" s="144"/>
      <c r="EL464" s="144"/>
      <c r="EM464" s="144"/>
      <c r="EN464" s="144"/>
      <c r="EO464" s="144"/>
      <c r="EP464" s="144"/>
      <c r="EQ464" s="144"/>
      <c r="ER464" s="144"/>
      <c r="ES464" s="144"/>
      <c r="ET464" s="144"/>
      <c r="EU464" s="144"/>
      <c r="EV464" s="144"/>
      <c r="EW464" s="144"/>
      <c r="EX464" s="144"/>
      <c r="EY464" s="144"/>
      <c r="EZ464" s="144"/>
      <c r="FA464" s="144"/>
      <c r="FB464" s="144"/>
      <c r="FC464" s="144"/>
      <c r="FD464" s="144"/>
      <c r="FE464" s="144"/>
      <c r="FF464" s="144"/>
      <c r="FG464" s="144"/>
      <c r="FH464" s="144"/>
      <c r="FI464" s="144"/>
      <c r="FJ464" s="144"/>
      <c r="FK464" s="144"/>
      <c r="FL464" s="144"/>
      <c r="FM464" s="144"/>
      <c r="FN464" s="144"/>
      <c r="FO464" s="144"/>
      <c r="FP464" s="144"/>
      <c r="FQ464" s="144"/>
      <c r="FR464" s="144"/>
      <c r="FS464" s="144"/>
      <c r="FT464" s="144"/>
      <c r="FU464" s="144"/>
      <c r="FV464" s="144"/>
      <c r="FW464" s="144"/>
      <c r="FX464" s="144"/>
      <c r="FY464" s="144"/>
      <c r="FZ464" s="144"/>
      <c r="GA464" s="144"/>
      <c r="GB464" s="144"/>
      <c r="GC464" s="144"/>
      <c r="GD464" s="144"/>
      <c r="GE464" s="144"/>
      <c r="GF464" s="144"/>
      <c r="GG464" s="144"/>
      <c r="GH464" s="144"/>
      <c r="GI464" s="144"/>
      <c r="GJ464" s="144"/>
      <c r="GK464" s="144"/>
      <c r="GL464" s="144"/>
      <c r="GM464" s="144"/>
      <c r="GN464" s="144"/>
      <c r="GO464" s="144"/>
      <c r="GP464" s="144"/>
      <c r="GQ464" s="144"/>
      <c r="GR464" s="144"/>
      <c r="GS464" s="144"/>
      <c r="GT464" s="144"/>
      <c r="GU464" s="144"/>
      <c r="GV464" s="144"/>
      <c r="GW464" s="144"/>
      <c r="GX464" s="144"/>
      <c r="GY464" s="144"/>
      <c r="GZ464" s="144"/>
      <c r="HA464" s="144"/>
      <c r="HB464" s="144"/>
      <c r="HC464" s="144"/>
      <c r="HD464" s="144"/>
      <c r="HE464" s="144"/>
      <c r="HF464" s="144"/>
      <c r="HG464" s="144"/>
      <c r="HH464" s="144"/>
      <c r="HI464" s="144"/>
      <c r="HJ464" s="144"/>
      <c r="HK464" s="144"/>
      <c r="HL464" s="144"/>
      <c r="HM464" s="144"/>
      <c r="HN464" s="144"/>
      <c r="HO464" s="144"/>
      <c r="HP464" s="144"/>
      <c r="HQ464" s="144"/>
      <c r="HR464" s="144"/>
      <c r="HS464" s="144"/>
      <c r="HT464" s="144"/>
      <c r="HU464" s="144"/>
      <c r="HV464" s="144"/>
      <c r="HW464" s="144"/>
      <c r="HX464" s="144"/>
      <c r="HY464" s="144"/>
      <c r="HZ464" s="144"/>
      <c r="IA464" s="144"/>
      <c r="IB464" s="144"/>
      <c r="IC464" s="144"/>
      <c r="ID464" s="144"/>
      <c r="IE464" s="144"/>
      <c r="IF464" s="144"/>
      <c r="IG464" s="144"/>
      <c r="IH464" s="144"/>
      <c r="II464" s="144"/>
      <c r="IJ464" s="144"/>
      <c r="IK464" s="144"/>
      <c r="IL464" s="144"/>
      <c r="IM464" s="144"/>
      <c r="IN464" s="144"/>
      <c r="IO464" s="144"/>
      <c r="IP464" s="144"/>
      <c r="IQ464" s="144"/>
      <c r="IR464" s="144"/>
      <c r="IS464" s="144"/>
      <c r="IT464" s="144"/>
      <c r="IU464" s="144"/>
      <c r="IV464" s="144"/>
      <c r="IW464" s="144"/>
      <c r="IX464" s="144"/>
      <c r="IY464" s="144"/>
      <c r="IZ464" s="144"/>
      <c r="JA464" s="144"/>
      <c r="JB464" s="144"/>
      <c r="JC464" s="144"/>
      <c r="JD464" s="144"/>
      <c r="JE464" s="144"/>
      <c r="JF464" s="144"/>
      <c r="JG464" s="144"/>
      <c r="JH464" s="144"/>
      <c r="JI464" s="144"/>
      <c r="JJ464" s="144"/>
      <c r="JK464" s="144"/>
      <c r="JL464" s="144"/>
      <c r="JM464" s="144"/>
      <c r="JN464" s="144"/>
      <c r="JO464" s="144"/>
      <c r="JP464" s="144"/>
      <c r="JQ464" s="144"/>
      <c r="JR464" s="144"/>
      <c r="JS464" s="144"/>
      <c r="JT464" s="144"/>
      <c r="JU464" s="144"/>
      <c r="JV464" s="144"/>
      <c r="JW464" s="144"/>
      <c r="JX464" s="144"/>
      <c r="JY464" s="144"/>
      <c r="JZ464" s="144"/>
      <c r="KA464" s="144"/>
      <c r="KB464" s="144"/>
      <c r="KC464" s="144"/>
      <c r="KD464" s="144"/>
      <c r="KE464" s="144"/>
      <c r="KF464" s="144"/>
      <c r="KG464" s="144"/>
      <c r="KH464" s="144"/>
      <c r="KI464" s="144"/>
      <c r="KJ464" s="144"/>
      <c r="KK464" s="144"/>
      <c r="KL464" s="144"/>
      <c r="KM464" s="144"/>
      <c r="KN464" s="144"/>
      <c r="KO464" s="144"/>
      <c r="KP464" s="144"/>
      <c r="KQ464" s="144"/>
      <c r="KR464" s="148"/>
      <c r="KS464" s="148"/>
      <c r="KT464" s="148"/>
      <c r="KU464" s="148"/>
    </row>
    <row r="465" spans="1:307" s="145" customFormat="1" ht="15" customHeight="1" x14ac:dyDescent="0.25">
      <c r="A465" s="61" t="s">
        <v>1562</v>
      </c>
      <c r="B465" s="53" t="s">
        <v>1563</v>
      </c>
      <c r="C465" s="105" t="s">
        <v>944</v>
      </c>
      <c r="D465" s="61" t="s">
        <v>463</v>
      </c>
      <c r="E465" s="61" t="s">
        <v>425</v>
      </c>
      <c r="F465" s="61" t="s">
        <v>420</v>
      </c>
      <c r="G465" s="61" t="s">
        <v>1415</v>
      </c>
      <c r="H465" s="55"/>
      <c r="I465" s="169"/>
      <c r="J465" s="55" t="s">
        <v>967</v>
      </c>
      <c r="K465" s="182" t="s">
        <v>1803</v>
      </c>
      <c r="L465" s="55"/>
      <c r="M465" s="55"/>
      <c r="N465" s="55"/>
      <c r="O465" s="55"/>
      <c r="P465" s="55"/>
      <c r="Q465" s="55"/>
      <c r="R465" s="55"/>
      <c r="S465" s="55"/>
      <c r="T465" s="55"/>
      <c r="U465" s="55"/>
      <c r="V465" s="55"/>
      <c r="W465" s="135"/>
      <c r="X465" s="55"/>
      <c r="Y465" s="55"/>
      <c r="Z465" s="55"/>
      <c r="AA465" s="55"/>
      <c r="AB465" s="55"/>
      <c r="AC465" s="55"/>
      <c r="AD465" s="55"/>
      <c r="AE465" s="165">
        <f>COUNTA(L465:AD465)</f>
        <v>0</v>
      </c>
      <c r="AF465" s="399">
        <f>AE465/VLOOKUP(D465,$AI$13:$AJ$21,2,FALSE)</f>
        <v>0</v>
      </c>
      <c r="AG465" s="61"/>
      <c r="AH465" s="144"/>
      <c r="AI465" s="144"/>
      <c r="AJ465" s="144"/>
      <c r="AK465" s="144"/>
      <c r="AL465" s="144"/>
      <c r="AM465" s="144"/>
      <c r="AN465" s="144"/>
      <c r="AO465" s="144"/>
      <c r="AP465" s="144"/>
      <c r="AQ465" s="144"/>
      <c r="AR465" s="144"/>
      <c r="AS465" s="144"/>
      <c r="AT465" s="144"/>
      <c r="AU465" s="144"/>
      <c r="AV465" s="144"/>
      <c r="AW465" s="144"/>
      <c r="AX465" s="144"/>
      <c r="AY465" s="144"/>
      <c r="AZ465" s="144"/>
      <c r="BA465" s="144"/>
      <c r="BB465" s="144"/>
      <c r="BC465" s="144"/>
      <c r="BD465" s="144"/>
      <c r="BE465" s="144"/>
      <c r="BF465" s="144"/>
      <c r="BG465" s="144"/>
      <c r="BH465" s="144"/>
      <c r="BI465" s="144"/>
      <c r="BJ465" s="144"/>
      <c r="BK465" s="144"/>
      <c r="BL465" s="144"/>
      <c r="BM465" s="144"/>
      <c r="BN465" s="144"/>
      <c r="BO465" s="144"/>
      <c r="BP465" s="144"/>
      <c r="BQ465" s="144"/>
      <c r="BR465" s="144"/>
      <c r="BS465" s="144"/>
      <c r="BT465" s="144"/>
      <c r="BU465" s="144"/>
      <c r="BV465" s="144"/>
      <c r="BW465" s="144"/>
      <c r="BX465" s="144"/>
      <c r="BY465" s="144"/>
      <c r="BZ465" s="144"/>
      <c r="CA465" s="144"/>
      <c r="CB465" s="144"/>
      <c r="CC465" s="144"/>
      <c r="CD465" s="144"/>
      <c r="CE465" s="144"/>
      <c r="CF465" s="144"/>
      <c r="CG465" s="144"/>
      <c r="CH465" s="144"/>
      <c r="CI465" s="144"/>
      <c r="CJ465" s="144"/>
      <c r="CK465" s="144"/>
      <c r="CL465" s="144"/>
      <c r="CM465" s="144"/>
      <c r="CN465" s="144"/>
      <c r="CO465" s="144"/>
      <c r="CP465" s="144"/>
      <c r="CQ465" s="144"/>
      <c r="CR465" s="144"/>
      <c r="CS465" s="144"/>
      <c r="CT465" s="144"/>
      <c r="CU465" s="144"/>
      <c r="CV465" s="144"/>
      <c r="CW465" s="144"/>
      <c r="CX465" s="144"/>
      <c r="CY465" s="144"/>
      <c r="CZ465" s="144"/>
      <c r="DA465" s="144"/>
      <c r="DB465" s="144"/>
      <c r="DC465" s="144"/>
      <c r="DD465" s="144"/>
      <c r="DE465" s="144"/>
      <c r="DF465" s="144"/>
      <c r="DG465" s="144"/>
      <c r="DH465" s="144"/>
      <c r="DI465" s="144"/>
      <c r="DJ465" s="144"/>
      <c r="DK465" s="144"/>
      <c r="DL465" s="144"/>
      <c r="DM465" s="144"/>
      <c r="DN465" s="144"/>
      <c r="DO465" s="144"/>
      <c r="DP465" s="144"/>
      <c r="DQ465" s="144"/>
      <c r="DR465" s="144"/>
      <c r="DS465" s="144"/>
      <c r="DT465" s="144"/>
      <c r="DU465" s="144"/>
      <c r="DV465" s="144"/>
      <c r="DW465" s="144"/>
      <c r="DX465" s="144"/>
      <c r="DY465" s="144"/>
      <c r="DZ465" s="144"/>
      <c r="EA465" s="144"/>
      <c r="EB465" s="144"/>
      <c r="EC465" s="144"/>
      <c r="ED465" s="144"/>
      <c r="EE465" s="144"/>
      <c r="EF465" s="144"/>
      <c r="EG465" s="144"/>
      <c r="EH465" s="144"/>
      <c r="EI465" s="144"/>
      <c r="EJ465" s="144"/>
      <c r="EK465" s="144"/>
      <c r="EL465" s="144"/>
      <c r="EM465" s="144"/>
      <c r="EN465" s="144"/>
      <c r="EO465" s="144"/>
      <c r="EP465" s="144"/>
      <c r="EQ465" s="144"/>
      <c r="ER465" s="144"/>
      <c r="ES465" s="144"/>
      <c r="ET465" s="144"/>
      <c r="EU465" s="144"/>
      <c r="EV465" s="144"/>
      <c r="EW465" s="144"/>
      <c r="EX465" s="144"/>
      <c r="EY465" s="144"/>
      <c r="EZ465" s="144"/>
      <c r="FA465" s="144"/>
      <c r="FB465" s="144"/>
      <c r="FC465" s="144"/>
      <c r="FD465" s="144"/>
      <c r="FE465" s="144"/>
      <c r="FF465" s="144"/>
      <c r="FG465" s="144"/>
      <c r="FH465" s="144"/>
      <c r="FI465" s="144"/>
      <c r="FJ465" s="144"/>
      <c r="FK465" s="144"/>
      <c r="FL465" s="144"/>
      <c r="FM465" s="144"/>
      <c r="FN465" s="144"/>
      <c r="FO465" s="144"/>
      <c r="FP465" s="144"/>
      <c r="FQ465" s="144"/>
      <c r="FR465" s="144"/>
      <c r="FS465" s="144"/>
      <c r="FT465" s="144"/>
      <c r="FU465" s="144"/>
      <c r="FV465" s="144"/>
      <c r="FW465" s="144"/>
      <c r="FX465" s="144"/>
      <c r="FY465" s="144"/>
      <c r="FZ465" s="144"/>
      <c r="GA465" s="144"/>
      <c r="GB465" s="144"/>
      <c r="GC465" s="144"/>
      <c r="GD465" s="144"/>
      <c r="GE465" s="144"/>
      <c r="GF465" s="144"/>
      <c r="GG465" s="144"/>
      <c r="GH465" s="144"/>
      <c r="GI465" s="144"/>
      <c r="GJ465" s="144"/>
      <c r="GK465" s="144"/>
      <c r="GL465" s="144"/>
      <c r="GM465" s="144"/>
      <c r="GN465" s="144"/>
      <c r="GO465" s="144"/>
      <c r="GP465" s="144"/>
      <c r="GQ465" s="144"/>
      <c r="GR465" s="144"/>
      <c r="GS465" s="144"/>
      <c r="GT465" s="144"/>
      <c r="GU465" s="144"/>
      <c r="GV465" s="144"/>
      <c r="GW465" s="144"/>
      <c r="GX465" s="144"/>
      <c r="GY465" s="144"/>
      <c r="GZ465" s="144"/>
      <c r="HA465" s="144"/>
      <c r="HB465" s="144"/>
      <c r="HC465" s="144"/>
      <c r="HD465" s="144"/>
      <c r="HE465" s="144"/>
      <c r="HF465" s="144"/>
      <c r="HG465" s="144"/>
      <c r="HH465" s="144"/>
      <c r="HI465" s="144"/>
      <c r="HJ465" s="144"/>
      <c r="HK465" s="144"/>
      <c r="HL465" s="144"/>
      <c r="HM465" s="144"/>
      <c r="HN465" s="144"/>
      <c r="HO465" s="144"/>
      <c r="HP465" s="144"/>
      <c r="HQ465" s="144"/>
      <c r="HR465" s="144"/>
      <c r="HS465" s="144"/>
      <c r="HT465" s="144"/>
      <c r="HU465" s="144"/>
      <c r="HV465" s="144"/>
      <c r="HW465" s="144"/>
      <c r="HX465" s="144"/>
      <c r="HY465" s="144"/>
      <c r="HZ465" s="144"/>
      <c r="IA465" s="144"/>
      <c r="IB465" s="144"/>
      <c r="IC465" s="144"/>
      <c r="ID465" s="144"/>
      <c r="IE465" s="144"/>
      <c r="IF465" s="144"/>
      <c r="IG465" s="144"/>
      <c r="IH465" s="144"/>
      <c r="II465" s="144"/>
      <c r="IJ465" s="144"/>
      <c r="IK465" s="144"/>
      <c r="IL465" s="144"/>
      <c r="IM465" s="144"/>
      <c r="IN465" s="144"/>
      <c r="IO465" s="144"/>
      <c r="IP465" s="144"/>
      <c r="IQ465" s="144"/>
      <c r="IR465" s="144"/>
      <c r="IS465" s="144"/>
      <c r="IT465" s="144"/>
      <c r="IU465" s="144"/>
      <c r="IV465" s="144"/>
      <c r="IW465" s="144"/>
      <c r="IX465" s="144"/>
      <c r="IY465" s="144"/>
      <c r="IZ465" s="144"/>
      <c r="JA465" s="144"/>
      <c r="JB465" s="144"/>
      <c r="JC465" s="144"/>
      <c r="JD465" s="144"/>
      <c r="JE465" s="144"/>
      <c r="JF465" s="144"/>
      <c r="JG465" s="144"/>
      <c r="JH465" s="144"/>
      <c r="JI465" s="144"/>
      <c r="JJ465" s="144"/>
      <c r="JK465" s="144"/>
      <c r="JL465" s="144"/>
      <c r="JM465" s="144"/>
      <c r="JN465" s="144"/>
      <c r="JO465" s="144"/>
      <c r="JP465" s="144"/>
      <c r="JQ465" s="144"/>
      <c r="JR465" s="144"/>
      <c r="JS465" s="144"/>
      <c r="JT465" s="144"/>
      <c r="JU465" s="144"/>
      <c r="JV465" s="144"/>
      <c r="JW465" s="144"/>
      <c r="JX465" s="144"/>
      <c r="JY465" s="144"/>
      <c r="JZ465" s="144"/>
      <c r="KA465" s="144"/>
      <c r="KB465" s="144"/>
      <c r="KC465" s="144"/>
      <c r="KD465" s="144"/>
      <c r="KE465" s="144"/>
      <c r="KF465" s="144"/>
      <c r="KG465" s="144"/>
      <c r="KH465" s="144"/>
      <c r="KI465" s="144"/>
      <c r="KJ465" s="144"/>
      <c r="KK465" s="144"/>
      <c r="KL465" s="144"/>
      <c r="KM465" s="144"/>
      <c r="KN465" s="144"/>
      <c r="KO465" s="144"/>
      <c r="KP465" s="144"/>
      <c r="KQ465" s="144"/>
      <c r="KR465" s="148"/>
      <c r="KS465" s="148"/>
      <c r="KT465" s="148"/>
      <c r="KU465" s="148"/>
    </row>
    <row r="466" spans="1:307" s="145" customFormat="1" ht="15" customHeight="1" x14ac:dyDescent="0.25">
      <c r="A466" s="61" t="s">
        <v>1564</v>
      </c>
      <c r="B466" s="53" t="s">
        <v>1565</v>
      </c>
      <c r="C466" s="105" t="s">
        <v>944</v>
      </c>
      <c r="D466" s="61" t="s">
        <v>463</v>
      </c>
      <c r="E466" s="61" t="s">
        <v>425</v>
      </c>
      <c r="F466" s="61" t="s">
        <v>420</v>
      </c>
      <c r="G466" s="61" t="s">
        <v>1415</v>
      </c>
      <c r="H466" s="55"/>
      <c r="I466" s="169"/>
      <c r="J466" s="55" t="s">
        <v>967</v>
      </c>
      <c r="K466" s="182" t="s">
        <v>1803</v>
      </c>
      <c r="L466" s="55"/>
      <c r="M466" s="55"/>
      <c r="N466" s="55"/>
      <c r="O466" s="55"/>
      <c r="P466" s="55"/>
      <c r="Q466" s="55"/>
      <c r="R466" s="55"/>
      <c r="S466" s="55"/>
      <c r="T466" s="55"/>
      <c r="U466" s="55"/>
      <c r="V466" s="55"/>
      <c r="W466" s="135"/>
      <c r="X466" s="55"/>
      <c r="Y466" s="55"/>
      <c r="Z466" s="55"/>
      <c r="AA466" s="55"/>
      <c r="AB466" s="55"/>
      <c r="AC466" s="55"/>
      <c r="AD466" s="55"/>
      <c r="AE466" s="165">
        <f>COUNTA(L466:AD466)</f>
        <v>0</v>
      </c>
      <c r="AF466" s="399">
        <f>AE466/VLOOKUP(D466,$AI$13:$AJ$21,2,FALSE)</f>
        <v>0</v>
      </c>
      <c r="AG466" s="61"/>
      <c r="AH466" s="144"/>
      <c r="AI466" s="144"/>
      <c r="AJ466" s="144"/>
      <c r="AK466" s="144"/>
      <c r="AL466" s="144"/>
      <c r="AM466" s="144"/>
      <c r="AN466" s="144"/>
      <c r="AO466" s="144"/>
      <c r="AP466" s="144"/>
      <c r="AQ466" s="144"/>
      <c r="AR466" s="144"/>
      <c r="AS466" s="144"/>
      <c r="AT466" s="144"/>
      <c r="AU466" s="144"/>
      <c r="AV466" s="144"/>
      <c r="AW466" s="144"/>
      <c r="AX466" s="144"/>
      <c r="AY466" s="144"/>
      <c r="AZ466" s="144"/>
      <c r="BA466" s="144"/>
      <c r="BB466" s="144"/>
      <c r="BC466" s="144"/>
      <c r="BD466" s="144"/>
      <c r="BE466" s="144"/>
      <c r="BF466" s="144"/>
      <c r="BG466" s="144"/>
      <c r="BH466" s="144"/>
      <c r="BI466" s="144"/>
      <c r="BJ466" s="144"/>
      <c r="BK466" s="144"/>
      <c r="BL466" s="144"/>
      <c r="BM466" s="144"/>
      <c r="BN466" s="144"/>
      <c r="BO466" s="144"/>
      <c r="BP466" s="144"/>
      <c r="BQ466" s="144"/>
      <c r="BR466" s="144"/>
      <c r="BS466" s="144"/>
      <c r="BT466" s="144"/>
      <c r="BU466" s="144"/>
      <c r="BV466" s="144"/>
      <c r="BW466" s="144"/>
      <c r="BX466" s="144"/>
      <c r="BY466" s="144"/>
      <c r="BZ466" s="144"/>
      <c r="CA466" s="144"/>
      <c r="CB466" s="144"/>
      <c r="CC466" s="144"/>
      <c r="CD466" s="144"/>
      <c r="CE466" s="144"/>
      <c r="CF466" s="144"/>
      <c r="CG466" s="144"/>
      <c r="CH466" s="144"/>
      <c r="CI466" s="144"/>
      <c r="CJ466" s="144"/>
      <c r="CK466" s="144"/>
      <c r="CL466" s="144"/>
      <c r="CM466" s="144"/>
      <c r="CN466" s="144"/>
      <c r="CO466" s="144"/>
      <c r="CP466" s="144"/>
      <c r="CQ466" s="144"/>
      <c r="CR466" s="144"/>
      <c r="CS466" s="144"/>
      <c r="CT466" s="144"/>
      <c r="CU466" s="144"/>
      <c r="CV466" s="144"/>
      <c r="CW466" s="144"/>
      <c r="CX466" s="144"/>
      <c r="CY466" s="144"/>
      <c r="CZ466" s="144"/>
      <c r="DA466" s="144"/>
      <c r="DB466" s="144"/>
      <c r="DC466" s="144"/>
      <c r="DD466" s="144"/>
      <c r="DE466" s="144"/>
      <c r="DF466" s="144"/>
      <c r="DG466" s="144"/>
      <c r="DH466" s="144"/>
      <c r="DI466" s="144"/>
      <c r="DJ466" s="144"/>
      <c r="DK466" s="144"/>
      <c r="DL466" s="144"/>
      <c r="DM466" s="144"/>
      <c r="DN466" s="144"/>
      <c r="DO466" s="144"/>
      <c r="DP466" s="144"/>
      <c r="DQ466" s="144"/>
      <c r="DR466" s="144"/>
      <c r="DS466" s="144"/>
      <c r="DT466" s="144"/>
      <c r="DU466" s="144"/>
      <c r="DV466" s="144"/>
      <c r="DW466" s="144"/>
      <c r="DX466" s="144"/>
      <c r="DY466" s="144"/>
      <c r="DZ466" s="144"/>
      <c r="EA466" s="144"/>
      <c r="EB466" s="144"/>
      <c r="EC466" s="144"/>
      <c r="ED466" s="144"/>
      <c r="EE466" s="144"/>
      <c r="EF466" s="144"/>
      <c r="EG466" s="144"/>
      <c r="EH466" s="144"/>
      <c r="EI466" s="144"/>
      <c r="EJ466" s="144"/>
      <c r="EK466" s="144"/>
      <c r="EL466" s="144"/>
      <c r="EM466" s="144"/>
      <c r="EN466" s="144"/>
      <c r="EO466" s="144"/>
      <c r="EP466" s="144"/>
      <c r="EQ466" s="144"/>
      <c r="ER466" s="144"/>
      <c r="ES466" s="144"/>
      <c r="ET466" s="144"/>
      <c r="EU466" s="144"/>
      <c r="EV466" s="144"/>
      <c r="EW466" s="144"/>
      <c r="EX466" s="144"/>
      <c r="EY466" s="144"/>
      <c r="EZ466" s="144"/>
      <c r="FA466" s="144"/>
      <c r="FB466" s="144"/>
      <c r="FC466" s="144"/>
      <c r="FD466" s="144"/>
      <c r="FE466" s="144"/>
      <c r="FF466" s="144"/>
      <c r="FG466" s="144"/>
      <c r="FH466" s="144"/>
      <c r="FI466" s="144"/>
      <c r="FJ466" s="144"/>
      <c r="FK466" s="144"/>
      <c r="FL466" s="144"/>
      <c r="FM466" s="144"/>
      <c r="FN466" s="144"/>
      <c r="FO466" s="144"/>
      <c r="FP466" s="144"/>
      <c r="FQ466" s="144"/>
      <c r="FR466" s="144"/>
      <c r="FS466" s="144"/>
      <c r="FT466" s="144"/>
      <c r="FU466" s="144"/>
      <c r="FV466" s="144"/>
      <c r="FW466" s="144"/>
      <c r="FX466" s="144"/>
      <c r="FY466" s="144"/>
      <c r="FZ466" s="144"/>
      <c r="GA466" s="144"/>
      <c r="GB466" s="144"/>
      <c r="GC466" s="144"/>
      <c r="GD466" s="144"/>
      <c r="GE466" s="144"/>
      <c r="GF466" s="144"/>
      <c r="GG466" s="144"/>
      <c r="GH466" s="144"/>
      <c r="GI466" s="144"/>
      <c r="GJ466" s="144"/>
      <c r="GK466" s="144"/>
      <c r="GL466" s="144"/>
      <c r="GM466" s="144"/>
      <c r="GN466" s="144"/>
      <c r="GO466" s="144"/>
      <c r="GP466" s="144"/>
      <c r="GQ466" s="144"/>
      <c r="GR466" s="144"/>
      <c r="GS466" s="144"/>
      <c r="GT466" s="144"/>
      <c r="GU466" s="144"/>
      <c r="GV466" s="144"/>
      <c r="GW466" s="144"/>
      <c r="GX466" s="144"/>
      <c r="GY466" s="144"/>
      <c r="GZ466" s="144"/>
      <c r="HA466" s="144"/>
      <c r="HB466" s="144"/>
      <c r="HC466" s="144"/>
      <c r="HD466" s="144"/>
      <c r="HE466" s="144"/>
      <c r="HF466" s="144"/>
      <c r="HG466" s="144"/>
      <c r="HH466" s="144"/>
      <c r="HI466" s="144"/>
      <c r="HJ466" s="144"/>
      <c r="HK466" s="144"/>
      <c r="HL466" s="144"/>
      <c r="HM466" s="144"/>
      <c r="HN466" s="144"/>
      <c r="HO466" s="144"/>
      <c r="HP466" s="144"/>
      <c r="HQ466" s="144"/>
      <c r="HR466" s="144"/>
      <c r="HS466" s="144"/>
      <c r="HT466" s="144"/>
      <c r="HU466" s="144"/>
      <c r="HV466" s="144"/>
      <c r="HW466" s="144"/>
      <c r="HX466" s="144"/>
      <c r="HY466" s="144"/>
      <c r="HZ466" s="144"/>
      <c r="IA466" s="144"/>
      <c r="IB466" s="144"/>
      <c r="IC466" s="144"/>
      <c r="ID466" s="144"/>
      <c r="IE466" s="144"/>
      <c r="IF466" s="144"/>
      <c r="IG466" s="144"/>
      <c r="IH466" s="144"/>
      <c r="II466" s="144"/>
      <c r="IJ466" s="144"/>
      <c r="IK466" s="144"/>
      <c r="IL466" s="144"/>
      <c r="IM466" s="144"/>
      <c r="IN466" s="144"/>
      <c r="IO466" s="144"/>
      <c r="IP466" s="144"/>
      <c r="IQ466" s="144"/>
      <c r="IR466" s="144"/>
      <c r="IS466" s="144"/>
      <c r="IT466" s="144"/>
      <c r="IU466" s="144"/>
      <c r="IV466" s="144"/>
      <c r="IW466" s="144"/>
      <c r="IX466" s="144"/>
      <c r="IY466" s="144"/>
      <c r="IZ466" s="144"/>
      <c r="JA466" s="144"/>
      <c r="JB466" s="144"/>
      <c r="JC466" s="144"/>
      <c r="JD466" s="144"/>
      <c r="JE466" s="144"/>
      <c r="JF466" s="144"/>
      <c r="JG466" s="144"/>
      <c r="JH466" s="144"/>
      <c r="JI466" s="144"/>
      <c r="JJ466" s="144"/>
      <c r="JK466" s="144"/>
      <c r="JL466" s="144"/>
      <c r="JM466" s="144"/>
      <c r="JN466" s="144"/>
      <c r="JO466" s="144"/>
      <c r="JP466" s="144"/>
      <c r="JQ466" s="144"/>
      <c r="JR466" s="144"/>
      <c r="JS466" s="144"/>
      <c r="JT466" s="144"/>
      <c r="JU466" s="144"/>
      <c r="JV466" s="144"/>
      <c r="JW466" s="144"/>
      <c r="JX466" s="144"/>
      <c r="JY466" s="144"/>
      <c r="JZ466" s="144"/>
      <c r="KA466" s="144"/>
      <c r="KB466" s="144"/>
      <c r="KC466" s="144"/>
      <c r="KD466" s="144"/>
      <c r="KE466" s="144"/>
      <c r="KF466" s="144"/>
      <c r="KG466" s="144"/>
      <c r="KH466" s="144"/>
      <c r="KI466" s="144"/>
      <c r="KJ466" s="144"/>
      <c r="KK466" s="144"/>
      <c r="KL466" s="144"/>
      <c r="KM466" s="144"/>
      <c r="KN466" s="144"/>
      <c r="KO466" s="144"/>
      <c r="KP466" s="144"/>
      <c r="KQ466" s="144"/>
      <c r="KR466" s="148"/>
      <c r="KS466" s="148"/>
      <c r="KT466" s="148"/>
      <c r="KU466" s="148"/>
    </row>
    <row r="467" spans="1:307" s="145" customFormat="1" ht="15" customHeight="1" x14ac:dyDescent="0.25">
      <c r="A467" s="61" t="s">
        <v>1000</v>
      </c>
      <c r="B467" s="53" t="s">
        <v>1001</v>
      </c>
      <c r="C467" s="105" t="s">
        <v>944</v>
      </c>
      <c r="D467" s="61" t="s">
        <v>463</v>
      </c>
      <c r="E467" s="61" t="s">
        <v>425</v>
      </c>
      <c r="F467" s="61" t="s">
        <v>420</v>
      </c>
      <c r="G467" s="61" t="s">
        <v>1415</v>
      </c>
      <c r="H467" s="55"/>
      <c r="I467" s="169"/>
      <c r="J467" s="55" t="s">
        <v>967</v>
      </c>
      <c r="K467" s="182" t="s">
        <v>1803</v>
      </c>
      <c r="L467" s="55"/>
      <c r="M467" s="55"/>
      <c r="N467" s="55"/>
      <c r="O467" s="55"/>
      <c r="P467" s="55"/>
      <c r="Q467" s="55"/>
      <c r="R467" s="55"/>
      <c r="S467" s="55"/>
      <c r="T467" s="55"/>
      <c r="U467" s="55"/>
      <c r="V467" s="55"/>
      <c r="W467" s="135"/>
      <c r="X467" s="55"/>
      <c r="Y467" s="55"/>
      <c r="Z467" s="55"/>
      <c r="AA467" s="55"/>
      <c r="AB467" s="55"/>
      <c r="AC467" s="55"/>
      <c r="AD467" s="55"/>
      <c r="AE467" s="165">
        <f>COUNTA(L467:AD467)</f>
        <v>0</v>
      </c>
      <c r="AF467" s="399">
        <f>AE467/VLOOKUP(D467,$AI$13:$AJ$21,2,FALSE)</f>
        <v>0</v>
      </c>
      <c r="AG467" s="61" t="s">
        <v>785</v>
      </c>
      <c r="AH467" s="144"/>
      <c r="AI467" s="144"/>
      <c r="AJ467" s="144"/>
      <c r="AK467" s="144"/>
      <c r="AL467" s="144"/>
      <c r="AM467" s="144"/>
      <c r="AN467" s="144"/>
      <c r="AO467" s="144"/>
      <c r="AP467" s="144"/>
      <c r="AQ467" s="144"/>
      <c r="AR467" s="144"/>
      <c r="AS467" s="144"/>
      <c r="AT467" s="144"/>
      <c r="AU467" s="144"/>
      <c r="AV467" s="144"/>
      <c r="AW467" s="144"/>
      <c r="AX467" s="144"/>
      <c r="AY467" s="144"/>
      <c r="AZ467" s="144"/>
      <c r="BA467" s="144"/>
      <c r="BB467" s="144"/>
      <c r="BC467" s="144"/>
      <c r="BD467" s="144"/>
      <c r="BE467" s="144"/>
      <c r="BF467" s="144"/>
      <c r="BG467" s="144"/>
      <c r="BH467" s="144"/>
      <c r="BI467" s="144"/>
      <c r="BJ467" s="144"/>
      <c r="BK467" s="144"/>
      <c r="BL467" s="144"/>
      <c r="BM467" s="144"/>
      <c r="BN467" s="144"/>
      <c r="BO467" s="144"/>
      <c r="BP467" s="144"/>
      <c r="BQ467" s="144"/>
      <c r="BR467" s="144"/>
      <c r="BS467" s="144"/>
      <c r="BT467" s="144"/>
      <c r="BU467" s="144"/>
      <c r="BV467" s="144"/>
      <c r="BW467" s="144"/>
      <c r="BX467" s="144"/>
      <c r="BY467" s="144"/>
      <c r="BZ467" s="144"/>
      <c r="CA467" s="144"/>
      <c r="CB467" s="144"/>
      <c r="CC467" s="144"/>
      <c r="CD467" s="144"/>
      <c r="CE467" s="144"/>
      <c r="CF467" s="144"/>
      <c r="CG467" s="144"/>
      <c r="CH467" s="144"/>
      <c r="CI467" s="144"/>
      <c r="CJ467" s="144"/>
      <c r="CK467" s="144"/>
      <c r="CL467" s="144"/>
      <c r="CM467" s="144"/>
      <c r="CN467" s="144"/>
      <c r="CO467" s="144"/>
      <c r="CP467" s="144"/>
      <c r="CQ467" s="144"/>
      <c r="CR467" s="144"/>
      <c r="CS467" s="144"/>
      <c r="CT467" s="144"/>
      <c r="CU467" s="144"/>
      <c r="CV467" s="144"/>
      <c r="CW467" s="144"/>
      <c r="CX467" s="144"/>
      <c r="CY467" s="144"/>
      <c r="CZ467" s="144"/>
      <c r="DA467" s="144"/>
      <c r="DB467" s="144"/>
      <c r="DC467" s="144"/>
      <c r="DD467" s="144"/>
      <c r="DE467" s="144"/>
      <c r="DF467" s="144"/>
      <c r="DG467" s="144"/>
      <c r="DH467" s="144"/>
      <c r="DI467" s="144"/>
      <c r="DJ467" s="144"/>
      <c r="DK467" s="144"/>
      <c r="DL467" s="144"/>
      <c r="DM467" s="144"/>
      <c r="DN467" s="144"/>
      <c r="DO467" s="144"/>
      <c r="DP467" s="144"/>
      <c r="DQ467" s="144"/>
      <c r="DR467" s="144"/>
      <c r="DS467" s="144"/>
      <c r="DT467" s="144"/>
      <c r="DU467" s="144"/>
      <c r="DV467" s="144"/>
      <c r="DW467" s="144"/>
      <c r="DX467" s="144"/>
      <c r="DY467" s="144"/>
      <c r="DZ467" s="144"/>
      <c r="EA467" s="144"/>
      <c r="EB467" s="144"/>
      <c r="EC467" s="144"/>
      <c r="ED467" s="144"/>
      <c r="EE467" s="144"/>
      <c r="EF467" s="144"/>
      <c r="EG467" s="144"/>
      <c r="EH467" s="144"/>
      <c r="EI467" s="144"/>
      <c r="EJ467" s="144"/>
      <c r="EK467" s="144"/>
      <c r="EL467" s="144"/>
      <c r="EM467" s="144"/>
      <c r="EN467" s="144"/>
      <c r="EO467" s="144"/>
      <c r="EP467" s="144"/>
      <c r="EQ467" s="144"/>
      <c r="ER467" s="144"/>
      <c r="ES467" s="144"/>
      <c r="ET467" s="144"/>
      <c r="EU467" s="144"/>
      <c r="EV467" s="144"/>
      <c r="EW467" s="144"/>
      <c r="EX467" s="144"/>
      <c r="EY467" s="144"/>
      <c r="EZ467" s="144"/>
      <c r="FA467" s="144"/>
      <c r="FB467" s="144"/>
      <c r="FC467" s="144"/>
      <c r="FD467" s="144"/>
      <c r="FE467" s="144"/>
      <c r="FF467" s="144"/>
      <c r="FG467" s="144"/>
      <c r="FH467" s="144"/>
      <c r="FI467" s="144"/>
      <c r="FJ467" s="144"/>
      <c r="FK467" s="144"/>
      <c r="FL467" s="144"/>
      <c r="FM467" s="144"/>
      <c r="FN467" s="144"/>
      <c r="FO467" s="144"/>
      <c r="FP467" s="144"/>
      <c r="FQ467" s="144"/>
      <c r="FR467" s="144"/>
      <c r="FS467" s="144"/>
      <c r="FT467" s="144"/>
      <c r="FU467" s="144"/>
      <c r="FV467" s="144"/>
      <c r="FW467" s="144"/>
      <c r="FX467" s="144"/>
      <c r="FY467" s="144"/>
      <c r="FZ467" s="144"/>
      <c r="GA467" s="144"/>
      <c r="GB467" s="144"/>
      <c r="GC467" s="144"/>
      <c r="GD467" s="144"/>
      <c r="GE467" s="144"/>
      <c r="GF467" s="144"/>
      <c r="GG467" s="144"/>
      <c r="GH467" s="144"/>
      <c r="GI467" s="144"/>
      <c r="GJ467" s="144"/>
      <c r="GK467" s="144"/>
      <c r="GL467" s="144"/>
      <c r="GM467" s="144"/>
      <c r="GN467" s="144"/>
      <c r="GO467" s="144"/>
      <c r="GP467" s="144"/>
      <c r="GQ467" s="144"/>
      <c r="GR467" s="144"/>
      <c r="GS467" s="144"/>
      <c r="GT467" s="144"/>
      <c r="GU467" s="144"/>
      <c r="GV467" s="144"/>
      <c r="GW467" s="144"/>
      <c r="GX467" s="144"/>
      <c r="GY467" s="144"/>
      <c r="GZ467" s="144"/>
      <c r="HA467" s="144"/>
      <c r="HB467" s="144"/>
      <c r="HC467" s="144"/>
      <c r="HD467" s="144"/>
      <c r="HE467" s="144"/>
      <c r="HF467" s="144"/>
      <c r="HG467" s="144"/>
      <c r="HH467" s="144"/>
      <c r="HI467" s="144"/>
      <c r="HJ467" s="144"/>
      <c r="HK467" s="144"/>
      <c r="HL467" s="144"/>
      <c r="HM467" s="144"/>
      <c r="HN467" s="144"/>
      <c r="HO467" s="144"/>
      <c r="HP467" s="144"/>
      <c r="HQ467" s="144"/>
      <c r="HR467" s="144"/>
      <c r="HS467" s="144"/>
      <c r="HT467" s="144"/>
      <c r="HU467" s="144"/>
      <c r="HV467" s="144"/>
      <c r="HW467" s="144"/>
      <c r="HX467" s="144"/>
      <c r="HY467" s="144"/>
      <c r="HZ467" s="144"/>
      <c r="IA467" s="144"/>
      <c r="IB467" s="144"/>
      <c r="IC467" s="144"/>
      <c r="ID467" s="144"/>
      <c r="IE467" s="144"/>
      <c r="IF467" s="144"/>
      <c r="IG467" s="144"/>
      <c r="IH467" s="144"/>
      <c r="II467" s="144"/>
      <c r="IJ467" s="144"/>
      <c r="IK467" s="144"/>
      <c r="IL467" s="144"/>
      <c r="IM467" s="144"/>
      <c r="IN467" s="144"/>
      <c r="IO467" s="144"/>
      <c r="IP467" s="144"/>
      <c r="IQ467" s="144"/>
      <c r="IR467" s="144"/>
      <c r="IS467" s="144"/>
      <c r="IT467" s="144"/>
      <c r="IU467" s="144"/>
      <c r="IV467" s="144"/>
      <c r="IW467" s="144"/>
      <c r="IX467" s="144"/>
      <c r="IY467" s="144"/>
      <c r="IZ467" s="144"/>
      <c r="JA467" s="144"/>
      <c r="JB467" s="144"/>
      <c r="JC467" s="144"/>
      <c r="JD467" s="144"/>
      <c r="JE467" s="144"/>
      <c r="JF467" s="144"/>
      <c r="JG467" s="144"/>
      <c r="JH467" s="144"/>
      <c r="JI467" s="144"/>
      <c r="JJ467" s="144"/>
      <c r="JK467" s="144"/>
      <c r="JL467" s="144"/>
      <c r="JM467" s="144"/>
      <c r="JN467" s="144"/>
      <c r="JO467" s="144"/>
      <c r="JP467" s="144"/>
      <c r="JQ467" s="144"/>
      <c r="JR467" s="144"/>
      <c r="JS467" s="144"/>
      <c r="JT467" s="144"/>
      <c r="JU467" s="144"/>
      <c r="JV467" s="144"/>
      <c r="JW467" s="144"/>
      <c r="JX467" s="144"/>
      <c r="JY467" s="144"/>
      <c r="JZ467" s="144"/>
      <c r="KA467" s="144"/>
      <c r="KB467" s="144"/>
      <c r="KC467" s="144"/>
      <c r="KD467" s="144"/>
      <c r="KE467" s="144"/>
      <c r="KF467" s="144"/>
      <c r="KG467" s="144"/>
      <c r="KH467" s="144"/>
      <c r="KI467" s="144"/>
      <c r="KJ467" s="144"/>
      <c r="KK467" s="144"/>
      <c r="KL467" s="144"/>
      <c r="KM467" s="144"/>
      <c r="KN467" s="144"/>
      <c r="KO467" s="144"/>
      <c r="KP467" s="144"/>
      <c r="KQ467" s="144"/>
      <c r="KR467" s="148"/>
      <c r="KS467" s="148"/>
      <c r="KT467" s="148"/>
      <c r="KU467" s="148"/>
    </row>
    <row r="468" spans="1:307" s="145" customFormat="1" ht="15" customHeight="1" x14ac:dyDescent="0.25">
      <c r="A468" s="61" t="s">
        <v>1558</v>
      </c>
      <c r="B468" s="53" t="s">
        <v>1559</v>
      </c>
      <c r="C468" s="105" t="s">
        <v>944</v>
      </c>
      <c r="D468" s="61" t="s">
        <v>463</v>
      </c>
      <c r="E468" s="61" t="s">
        <v>425</v>
      </c>
      <c r="F468" s="61" t="s">
        <v>420</v>
      </c>
      <c r="G468" s="61" t="s">
        <v>1424</v>
      </c>
      <c r="H468" s="55"/>
      <c r="I468" s="169"/>
      <c r="J468" s="55" t="s">
        <v>967</v>
      </c>
      <c r="K468" s="182" t="s">
        <v>1803</v>
      </c>
      <c r="L468" s="55"/>
      <c r="M468" s="55"/>
      <c r="N468" s="55"/>
      <c r="O468" s="55"/>
      <c r="P468" s="55"/>
      <c r="Q468" s="55"/>
      <c r="R468" s="55"/>
      <c r="S468" s="55"/>
      <c r="T468" s="55"/>
      <c r="U468" s="55"/>
      <c r="V468" s="55"/>
      <c r="W468" s="135"/>
      <c r="X468" s="55"/>
      <c r="Y468" s="55"/>
      <c r="Z468" s="55"/>
      <c r="AA468" s="55"/>
      <c r="AB468" s="55"/>
      <c r="AC468" s="55"/>
      <c r="AD468" s="55"/>
      <c r="AE468" s="165">
        <f>COUNTA(L468:AD468)</f>
        <v>0</v>
      </c>
      <c r="AF468" s="399">
        <f>AE468/VLOOKUP(D468,$AI$13:$AJ$21,2,FALSE)</f>
        <v>0</v>
      </c>
      <c r="AG468" s="61"/>
      <c r="AH468" s="144"/>
      <c r="AI468" s="144"/>
      <c r="AJ468" s="144"/>
      <c r="AK468" s="144"/>
      <c r="AL468" s="144"/>
      <c r="AM468" s="144"/>
      <c r="AN468" s="144"/>
      <c r="AO468" s="144"/>
      <c r="AP468" s="144"/>
      <c r="AQ468" s="144"/>
      <c r="AR468" s="144"/>
      <c r="AS468" s="144"/>
      <c r="AT468" s="144"/>
      <c r="AU468" s="144"/>
      <c r="AV468" s="144"/>
      <c r="AW468" s="144"/>
      <c r="AX468" s="144"/>
      <c r="AY468" s="144"/>
      <c r="AZ468" s="144"/>
      <c r="BA468" s="144"/>
      <c r="BB468" s="144"/>
      <c r="BC468" s="144"/>
      <c r="BD468" s="144"/>
      <c r="BE468" s="144"/>
      <c r="BF468" s="144"/>
      <c r="BG468" s="144"/>
      <c r="BH468" s="144"/>
      <c r="BI468" s="144"/>
      <c r="BJ468" s="144"/>
      <c r="BK468" s="144"/>
      <c r="BL468" s="144"/>
      <c r="BM468" s="144"/>
      <c r="BN468" s="144"/>
      <c r="BO468" s="144"/>
      <c r="BP468" s="144"/>
      <c r="BQ468" s="144"/>
      <c r="BR468" s="144"/>
      <c r="BS468" s="144"/>
      <c r="BT468" s="144"/>
      <c r="BU468" s="144"/>
      <c r="BV468" s="144"/>
      <c r="BW468" s="144"/>
      <c r="BX468" s="144"/>
      <c r="BY468" s="144"/>
      <c r="BZ468" s="144"/>
      <c r="CA468" s="144"/>
      <c r="CB468" s="144"/>
      <c r="CC468" s="144"/>
      <c r="CD468" s="144"/>
      <c r="CE468" s="144"/>
      <c r="CF468" s="144"/>
      <c r="CG468" s="144"/>
      <c r="CH468" s="144"/>
      <c r="CI468" s="144"/>
      <c r="CJ468" s="144"/>
      <c r="CK468" s="144"/>
      <c r="CL468" s="144"/>
      <c r="CM468" s="144"/>
      <c r="CN468" s="144"/>
      <c r="CO468" s="144"/>
      <c r="CP468" s="144"/>
      <c r="CQ468" s="144"/>
      <c r="CR468" s="144"/>
      <c r="CS468" s="144"/>
      <c r="CT468" s="144"/>
      <c r="CU468" s="144"/>
      <c r="CV468" s="144"/>
      <c r="CW468" s="144"/>
      <c r="CX468" s="144"/>
      <c r="CY468" s="144"/>
      <c r="CZ468" s="144"/>
      <c r="DA468" s="144"/>
      <c r="DB468" s="144"/>
      <c r="DC468" s="144"/>
      <c r="DD468" s="144"/>
      <c r="DE468" s="144"/>
      <c r="DF468" s="144"/>
      <c r="DG468" s="144"/>
      <c r="DH468" s="144"/>
      <c r="DI468" s="144"/>
      <c r="DJ468" s="144"/>
      <c r="DK468" s="144"/>
      <c r="DL468" s="144"/>
      <c r="DM468" s="144"/>
      <c r="DN468" s="144"/>
      <c r="DO468" s="144"/>
      <c r="DP468" s="144"/>
      <c r="DQ468" s="144"/>
      <c r="DR468" s="144"/>
      <c r="DS468" s="144"/>
      <c r="DT468" s="144"/>
      <c r="DU468" s="144"/>
      <c r="DV468" s="144"/>
      <c r="DW468" s="144"/>
      <c r="DX468" s="144"/>
      <c r="DY468" s="144"/>
      <c r="DZ468" s="144"/>
      <c r="EA468" s="144"/>
      <c r="EB468" s="144"/>
      <c r="EC468" s="144"/>
      <c r="ED468" s="144"/>
      <c r="EE468" s="144"/>
      <c r="EF468" s="144"/>
      <c r="EG468" s="144"/>
      <c r="EH468" s="144"/>
      <c r="EI468" s="144"/>
      <c r="EJ468" s="144"/>
      <c r="EK468" s="144"/>
      <c r="EL468" s="144"/>
      <c r="EM468" s="144"/>
      <c r="EN468" s="144"/>
      <c r="EO468" s="144"/>
      <c r="EP468" s="144"/>
      <c r="EQ468" s="144"/>
      <c r="ER468" s="144"/>
      <c r="ES468" s="144"/>
      <c r="ET468" s="144"/>
      <c r="EU468" s="144"/>
      <c r="EV468" s="144"/>
      <c r="EW468" s="144"/>
      <c r="EX468" s="144"/>
      <c r="EY468" s="144"/>
      <c r="EZ468" s="144"/>
      <c r="FA468" s="144"/>
      <c r="FB468" s="144"/>
      <c r="FC468" s="144"/>
      <c r="FD468" s="144"/>
      <c r="FE468" s="144"/>
      <c r="FF468" s="144"/>
      <c r="FG468" s="144"/>
      <c r="FH468" s="144"/>
      <c r="FI468" s="144"/>
      <c r="FJ468" s="144"/>
      <c r="FK468" s="144"/>
      <c r="FL468" s="144"/>
      <c r="FM468" s="144"/>
      <c r="FN468" s="144"/>
      <c r="FO468" s="144"/>
      <c r="FP468" s="144"/>
      <c r="FQ468" s="144"/>
      <c r="FR468" s="144"/>
      <c r="FS468" s="144"/>
      <c r="FT468" s="144"/>
      <c r="FU468" s="144"/>
      <c r="FV468" s="144"/>
      <c r="FW468" s="144"/>
      <c r="FX468" s="144"/>
      <c r="FY468" s="144"/>
      <c r="FZ468" s="144"/>
      <c r="GA468" s="144"/>
      <c r="GB468" s="144"/>
      <c r="GC468" s="144"/>
      <c r="GD468" s="144"/>
      <c r="GE468" s="144"/>
      <c r="GF468" s="144"/>
      <c r="GG468" s="144"/>
      <c r="GH468" s="144"/>
      <c r="GI468" s="144"/>
      <c r="GJ468" s="144"/>
      <c r="GK468" s="144"/>
      <c r="GL468" s="144"/>
      <c r="GM468" s="144"/>
      <c r="GN468" s="144"/>
      <c r="GO468" s="144"/>
      <c r="GP468" s="144"/>
      <c r="GQ468" s="144"/>
      <c r="GR468" s="144"/>
      <c r="GS468" s="144"/>
      <c r="GT468" s="144"/>
      <c r="GU468" s="144"/>
      <c r="GV468" s="144"/>
      <c r="GW468" s="144"/>
      <c r="GX468" s="144"/>
      <c r="GY468" s="144"/>
      <c r="GZ468" s="144"/>
      <c r="HA468" s="144"/>
      <c r="HB468" s="144"/>
      <c r="HC468" s="144"/>
      <c r="HD468" s="144"/>
      <c r="HE468" s="144"/>
      <c r="HF468" s="144"/>
      <c r="HG468" s="144"/>
      <c r="HH468" s="144"/>
      <c r="HI468" s="144"/>
      <c r="HJ468" s="144"/>
      <c r="HK468" s="144"/>
      <c r="HL468" s="144"/>
      <c r="HM468" s="144"/>
      <c r="HN468" s="144"/>
      <c r="HO468" s="144"/>
      <c r="HP468" s="144"/>
      <c r="HQ468" s="144"/>
      <c r="HR468" s="144"/>
      <c r="HS468" s="144"/>
      <c r="HT468" s="144"/>
      <c r="HU468" s="144"/>
      <c r="HV468" s="144"/>
      <c r="HW468" s="144"/>
      <c r="HX468" s="144"/>
      <c r="HY468" s="144"/>
      <c r="HZ468" s="144"/>
      <c r="IA468" s="144"/>
      <c r="IB468" s="144"/>
      <c r="IC468" s="144"/>
      <c r="ID468" s="144"/>
      <c r="IE468" s="144"/>
      <c r="IF468" s="144"/>
      <c r="IG468" s="144"/>
      <c r="IH468" s="144"/>
      <c r="II468" s="144"/>
      <c r="IJ468" s="144"/>
      <c r="IK468" s="144"/>
      <c r="IL468" s="144"/>
      <c r="IM468" s="144"/>
      <c r="IN468" s="144"/>
      <c r="IO468" s="144"/>
      <c r="IP468" s="144"/>
      <c r="IQ468" s="144"/>
      <c r="IR468" s="144"/>
      <c r="IS468" s="144"/>
      <c r="IT468" s="144"/>
      <c r="IU468" s="144"/>
      <c r="IV468" s="144"/>
      <c r="IW468" s="144"/>
      <c r="IX468" s="144"/>
      <c r="IY468" s="144"/>
      <c r="IZ468" s="144"/>
      <c r="JA468" s="144"/>
      <c r="JB468" s="144"/>
      <c r="JC468" s="144"/>
      <c r="JD468" s="144"/>
      <c r="JE468" s="144"/>
      <c r="JF468" s="144"/>
      <c r="JG468" s="144"/>
      <c r="JH468" s="144"/>
      <c r="JI468" s="144"/>
      <c r="JJ468" s="144"/>
      <c r="JK468" s="144"/>
      <c r="JL468" s="144"/>
      <c r="JM468" s="144"/>
      <c r="JN468" s="144"/>
      <c r="JO468" s="144"/>
      <c r="JP468" s="144"/>
      <c r="JQ468" s="144"/>
      <c r="JR468" s="144"/>
      <c r="JS468" s="144"/>
      <c r="JT468" s="144"/>
      <c r="JU468" s="144"/>
      <c r="JV468" s="144"/>
      <c r="JW468" s="144"/>
      <c r="JX468" s="144"/>
      <c r="JY468" s="144"/>
      <c r="JZ468" s="144"/>
      <c r="KA468" s="144"/>
      <c r="KB468" s="144"/>
      <c r="KC468" s="144"/>
      <c r="KD468" s="144"/>
      <c r="KE468" s="144"/>
      <c r="KF468" s="144"/>
      <c r="KG468" s="144"/>
      <c r="KH468" s="144"/>
      <c r="KI468" s="144"/>
      <c r="KJ468" s="144"/>
      <c r="KK468" s="144"/>
      <c r="KL468" s="144"/>
      <c r="KM468" s="144"/>
      <c r="KN468" s="144"/>
      <c r="KO468" s="144"/>
      <c r="KP468" s="144"/>
      <c r="KQ468" s="144"/>
      <c r="KR468" s="148"/>
      <c r="KS468" s="148"/>
      <c r="KT468" s="148"/>
      <c r="KU468" s="148"/>
    </row>
    <row r="469" spans="1:307" s="145" customFormat="1" ht="15" customHeight="1" x14ac:dyDescent="0.25">
      <c r="A469" s="61" t="s">
        <v>1560</v>
      </c>
      <c r="B469" s="53" t="s">
        <v>1561</v>
      </c>
      <c r="C469" s="105" t="s">
        <v>944</v>
      </c>
      <c r="D469" s="61" t="s">
        <v>463</v>
      </c>
      <c r="E469" s="61" t="s">
        <v>425</v>
      </c>
      <c r="F469" s="61" t="s">
        <v>420</v>
      </c>
      <c r="G469" s="61" t="s">
        <v>1428</v>
      </c>
      <c r="H469" s="55"/>
      <c r="I469" s="169"/>
      <c r="J469" s="55" t="s">
        <v>967</v>
      </c>
      <c r="K469" s="182" t="s">
        <v>1803</v>
      </c>
      <c r="L469" s="55"/>
      <c r="M469" s="55"/>
      <c r="N469" s="55"/>
      <c r="O469" s="55"/>
      <c r="P469" s="55"/>
      <c r="Q469" s="55"/>
      <c r="R469" s="55"/>
      <c r="S469" s="55"/>
      <c r="T469" s="55"/>
      <c r="U469" s="55"/>
      <c r="V469" s="55"/>
      <c r="W469" s="135"/>
      <c r="X469" s="55"/>
      <c r="Y469" s="55"/>
      <c r="Z469" s="55"/>
      <c r="AA469" s="55"/>
      <c r="AB469" s="55"/>
      <c r="AC469" s="55"/>
      <c r="AD469" s="55"/>
      <c r="AE469" s="165">
        <f>COUNTA(L469:AD469)</f>
        <v>0</v>
      </c>
      <c r="AF469" s="399">
        <f>AE469/VLOOKUP(D469,$AI$13:$AJ$21,2,FALSE)</f>
        <v>0</v>
      </c>
      <c r="AG469" s="61"/>
      <c r="AH469" s="144"/>
      <c r="AI469" s="144"/>
      <c r="AJ469" s="144"/>
      <c r="AK469" s="144"/>
      <c r="AL469" s="144"/>
      <c r="AM469" s="144"/>
      <c r="AN469" s="144"/>
      <c r="AO469" s="144"/>
      <c r="AP469" s="144"/>
      <c r="AQ469" s="144"/>
      <c r="AR469" s="144"/>
      <c r="AS469" s="144"/>
      <c r="AT469" s="144"/>
      <c r="AU469" s="144"/>
      <c r="AV469" s="144"/>
      <c r="AW469" s="144"/>
      <c r="AX469" s="144"/>
      <c r="AY469" s="144"/>
      <c r="AZ469" s="144"/>
      <c r="BA469" s="144"/>
      <c r="BB469" s="144"/>
      <c r="BC469" s="144"/>
      <c r="BD469" s="144"/>
      <c r="BE469" s="144"/>
      <c r="BF469" s="144"/>
      <c r="BG469" s="144"/>
      <c r="BH469" s="144"/>
      <c r="BI469" s="144"/>
      <c r="BJ469" s="144"/>
      <c r="BK469" s="144"/>
      <c r="BL469" s="144"/>
      <c r="BM469" s="144"/>
      <c r="BN469" s="144"/>
      <c r="BO469" s="144"/>
      <c r="BP469" s="144"/>
      <c r="BQ469" s="144"/>
      <c r="BR469" s="144"/>
      <c r="BS469" s="144"/>
      <c r="BT469" s="144"/>
      <c r="BU469" s="144"/>
      <c r="BV469" s="144"/>
      <c r="BW469" s="144"/>
      <c r="BX469" s="144"/>
      <c r="BY469" s="144"/>
      <c r="BZ469" s="144"/>
      <c r="CA469" s="144"/>
      <c r="CB469" s="144"/>
      <c r="CC469" s="144"/>
      <c r="CD469" s="144"/>
      <c r="CE469" s="144"/>
      <c r="CF469" s="144"/>
      <c r="CG469" s="144"/>
      <c r="CH469" s="144"/>
      <c r="CI469" s="144"/>
      <c r="CJ469" s="144"/>
      <c r="CK469" s="144"/>
      <c r="CL469" s="144"/>
      <c r="CM469" s="144"/>
      <c r="CN469" s="144"/>
      <c r="CO469" s="144"/>
      <c r="CP469" s="144"/>
      <c r="CQ469" s="144"/>
      <c r="CR469" s="144"/>
      <c r="CS469" s="144"/>
      <c r="CT469" s="144"/>
      <c r="CU469" s="144"/>
      <c r="CV469" s="144"/>
      <c r="CW469" s="144"/>
      <c r="CX469" s="144"/>
      <c r="CY469" s="144"/>
      <c r="CZ469" s="144"/>
      <c r="DA469" s="144"/>
      <c r="DB469" s="144"/>
      <c r="DC469" s="144"/>
      <c r="DD469" s="144"/>
      <c r="DE469" s="144"/>
      <c r="DF469" s="144"/>
      <c r="DG469" s="144"/>
      <c r="DH469" s="144"/>
      <c r="DI469" s="144"/>
      <c r="DJ469" s="144"/>
      <c r="DK469" s="144"/>
      <c r="DL469" s="144"/>
      <c r="DM469" s="144"/>
      <c r="DN469" s="144"/>
      <c r="DO469" s="144"/>
      <c r="DP469" s="144"/>
      <c r="DQ469" s="144"/>
      <c r="DR469" s="144"/>
      <c r="DS469" s="144"/>
      <c r="DT469" s="144"/>
      <c r="DU469" s="144"/>
      <c r="DV469" s="144"/>
      <c r="DW469" s="144"/>
      <c r="DX469" s="144"/>
      <c r="DY469" s="144"/>
      <c r="DZ469" s="144"/>
      <c r="EA469" s="144"/>
      <c r="EB469" s="144"/>
      <c r="EC469" s="144"/>
      <c r="ED469" s="144"/>
      <c r="EE469" s="144"/>
      <c r="EF469" s="144"/>
      <c r="EG469" s="144"/>
      <c r="EH469" s="144"/>
      <c r="EI469" s="144"/>
      <c r="EJ469" s="144"/>
      <c r="EK469" s="144"/>
      <c r="EL469" s="144"/>
      <c r="EM469" s="144"/>
      <c r="EN469" s="144"/>
      <c r="EO469" s="144"/>
      <c r="EP469" s="144"/>
      <c r="EQ469" s="144"/>
      <c r="ER469" s="144"/>
      <c r="ES469" s="144"/>
      <c r="ET469" s="144"/>
      <c r="EU469" s="144"/>
      <c r="EV469" s="144"/>
      <c r="EW469" s="144"/>
      <c r="EX469" s="144"/>
      <c r="EY469" s="144"/>
      <c r="EZ469" s="144"/>
      <c r="FA469" s="144"/>
      <c r="FB469" s="144"/>
      <c r="FC469" s="144"/>
      <c r="FD469" s="144"/>
      <c r="FE469" s="144"/>
      <c r="FF469" s="144"/>
      <c r="FG469" s="144"/>
      <c r="FH469" s="144"/>
      <c r="FI469" s="144"/>
      <c r="FJ469" s="144"/>
      <c r="FK469" s="144"/>
      <c r="FL469" s="144"/>
      <c r="FM469" s="144"/>
      <c r="FN469" s="144"/>
      <c r="FO469" s="144"/>
      <c r="FP469" s="144"/>
      <c r="FQ469" s="144"/>
      <c r="FR469" s="144"/>
      <c r="FS469" s="144"/>
      <c r="FT469" s="144"/>
      <c r="FU469" s="144"/>
      <c r="FV469" s="144"/>
      <c r="FW469" s="144"/>
      <c r="FX469" s="144"/>
      <c r="FY469" s="144"/>
      <c r="FZ469" s="144"/>
      <c r="GA469" s="144"/>
      <c r="GB469" s="144"/>
      <c r="GC469" s="144"/>
      <c r="GD469" s="144"/>
      <c r="GE469" s="144"/>
      <c r="GF469" s="144"/>
      <c r="GG469" s="144"/>
      <c r="GH469" s="144"/>
      <c r="GI469" s="144"/>
      <c r="GJ469" s="144"/>
      <c r="GK469" s="144"/>
      <c r="GL469" s="144"/>
      <c r="GM469" s="144"/>
      <c r="GN469" s="144"/>
      <c r="GO469" s="144"/>
      <c r="GP469" s="144"/>
      <c r="GQ469" s="144"/>
      <c r="GR469" s="144"/>
      <c r="GS469" s="144"/>
      <c r="GT469" s="144"/>
      <c r="GU469" s="144"/>
      <c r="GV469" s="144"/>
      <c r="GW469" s="144"/>
      <c r="GX469" s="144"/>
      <c r="GY469" s="144"/>
      <c r="GZ469" s="144"/>
      <c r="HA469" s="144"/>
      <c r="HB469" s="144"/>
      <c r="HC469" s="144"/>
      <c r="HD469" s="144"/>
      <c r="HE469" s="144"/>
      <c r="HF469" s="144"/>
      <c r="HG469" s="144"/>
      <c r="HH469" s="144"/>
      <c r="HI469" s="144"/>
      <c r="HJ469" s="144"/>
      <c r="HK469" s="144"/>
      <c r="HL469" s="144"/>
      <c r="HM469" s="144"/>
      <c r="HN469" s="144"/>
      <c r="HO469" s="144"/>
      <c r="HP469" s="144"/>
      <c r="HQ469" s="144"/>
      <c r="HR469" s="144"/>
      <c r="HS469" s="144"/>
      <c r="HT469" s="144"/>
      <c r="HU469" s="144"/>
      <c r="HV469" s="144"/>
      <c r="HW469" s="144"/>
      <c r="HX469" s="144"/>
      <c r="HY469" s="144"/>
      <c r="HZ469" s="144"/>
      <c r="IA469" s="144"/>
      <c r="IB469" s="144"/>
      <c r="IC469" s="144"/>
      <c r="ID469" s="144"/>
      <c r="IE469" s="144"/>
      <c r="IF469" s="144"/>
      <c r="IG469" s="144"/>
      <c r="IH469" s="144"/>
      <c r="II469" s="144"/>
      <c r="IJ469" s="144"/>
      <c r="IK469" s="144"/>
      <c r="IL469" s="144"/>
      <c r="IM469" s="144"/>
      <c r="IN469" s="144"/>
      <c r="IO469" s="144"/>
      <c r="IP469" s="144"/>
      <c r="IQ469" s="144"/>
      <c r="IR469" s="144"/>
      <c r="IS469" s="144"/>
      <c r="IT469" s="144"/>
      <c r="IU469" s="144"/>
      <c r="IV469" s="144"/>
      <c r="IW469" s="144"/>
      <c r="IX469" s="144"/>
      <c r="IY469" s="144"/>
      <c r="IZ469" s="144"/>
      <c r="JA469" s="144"/>
      <c r="JB469" s="144"/>
      <c r="JC469" s="144"/>
      <c r="JD469" s="144"/>
      <c r="JE469" s="144"/>
      <c r="JF469" s="144"/>
      <c r="JG469" s="144"/>
      <c r="JH469" s="144"/>
      <c r="JI469" s="144"/>
      <c r="JJ469" s="144"/>
      <c r="JK469" s="144"/>
      <c r="JL469" s="144"/>
      <c r="JM469" s="144"/>
      <c r="JN469" s="144"/>
      <c r="JO469" s="144"/>
      <c r="JP469" s="144"/>
      <c r="JQ469" s="144"/>
      <c r="JR469" s="144"/>
      <c r="JS469" s="144"/>
      <c r="JT469" s="144"/>
      <c r="JU469" s="144"/>
      <c r="JV469" s="144"/>
      <c r="JW469" s="144"/>
      <c r="JX469" s="144"/>
      <c r="JY469" s="144"/>
      <c r="JZ469" s="144"/>
      <c r="KA469" s="144"/>
      <c r="KB469" s="144"/>
      <c r="KC469" s="144"/>
      <c r="KD469" s="144"/>
      <c r="KE469" s="144"/>
      <c r="KF469" s="144"/>
      <c r="KG469" s="144"/>
      <c r="KH469" s="144"/>
      <c r="KI469" s="144"/>
      <c r="KJ469" s="144"/>
      <c r="KK469" s="144"/>
      <c r="KL469" s="144"/>
      <c r="KM469" s="144"/>
      <c r="KN469" s="144"/>
      <c r="KO469" s="144"/>
      <c r="KP469" s="144"/>
      <c r="KQ469" s="144"/>
      <c r="KR469" s="148"/>
      <c r="KS469" s="148"/>
      <c r="KT469" s="148"/>
      <c r="KU469" s="148"/>
    </row>
    <row r="470" spans="1:307" s="145" customFormat="1" ht="15" customHeight="1" x14ac:dyDescent="0.25">
      <c r="A470" s="61" t="s">
        <v>1518</v>
      </c>
      <c r="B470" s="53" t="s">
        <v>1519</v>
      </c>
      <c r="C470" s="105" t="s">
        <v>944</v>
      </c>
      <c r="D470" s="61" t="s">
        <v>463</v>
      </c>
      <c r="E470" s="61" t="s">
        <v>430</v>
      </c>
      <c r="F470" s="61" t="s">
        <v>420</v>
      </c>
      <c r="G470" s="61" t="s">
        <v>1416</v>
      </c>
      <c r="H470" s="55"/>
      <c r="I470" s="169"/>
      <c r="J470" s="55" t="s">
        <v>967</v>
      </c>
      <c r="K470" s="182" t="s">
        <v>1803</v>
      </c>
      <c r="L470" s="55"/>
      <c r="M470" s="55"/>
      <c r="N470" s="55"/>
      <c r="O470" s="55"/>
      <c r="P470" s="55"/>
      <c r="Q470" s="55"/>
      <c r="R470" s="55"/>
      <c r="S470" s="55"/>
      <c r="T470" s="55"/>
      <c r="U470" s="55"/>
      <c r="V470" s="55"/>
      <c r="W470" s="135"/>
      <c r="X470" s="55"/>
      <c r="Y470" s="55"/>
      <c r="Z470" s="55"/>
      <c r="AA470" s="55"/>
      <c r="AB470" s="55"/>
      <c r="AC470" s="55"/>
      <c r="AD470" s="55"/>
      <c r="AE470" s="165">
        <f>COUNTA(L470:AD470)</f>
        <v>0</v>
      </c>
      <c r="AF470" s="399">
        <f>AE470/VLOOKUP(D470,$AI$13:$AJ$21,2,FALSE)</f>
        <v>0</v>
      </c>
      <c r="AG470" s="61"/>
      <c r="AH470" s="144"/>
      <c r="AI470" s="144"/>
      <c r="AJ470" s="144"/>
      <c r="AK470" s="144"/>
      <c r="AL470" s="144"/>
      <c r="AM470" s="144"/>
      <c r="AN470" s="144"/>
      <c r="AO470" s="144"/>
      <c r="AP470" s="144"/>
      <c r="AQ470" s="144"/>
      <c r="AR470" s="144"/>
      <c r="AS470" s="144"/>
      <c r="AT470" s="144"/>
      <c r="AU470" s="144"/>
      <c r="AV470" s="144"/>
      <c r="AW470" s="144"/>
      <c r="AX470" s="144"/>
      <c r="AY470" s="144"/>
      <c r="AZ470" s="144"/>
      <c r="BA470" s="144"/>
      <c r="BB470" s="144"/>
      <c r="BC470" s="144"/>
      <c r="BD470" s="144"/>
      <c r="BE470" s="144"/>
      <c r="BF470" s="144"/>
      <c r="BG470" s="144"/>
      <c r="BH470" s="144"/>
      <c r="BI470" s="144"/>
      <c r="BJ470" s="144"/>
      <c r="BK470" s="144"/>
      <c r="BL470" s="144"/>
      <c r="BM470" s="144"/>
      <c r="BN470" s="144"/>
      <c r="BO470" s="144"/>
      <c r="BP470" s="144"/>
      <c r="BQ470" s="144"/>
      <c r="BR470" s="144"/>
      <c r="BS470" s="144"/>
      <c r="BT470" s="144"/>
      <c r="BU470" s="144"/>
      <c r="BV470" s="144"/>
      <c r="BW470" s="144"/>
      <c r="BX470" s="144"/>
      <c r="BY470" s="144"/>
      <c r="BZ470" s="144"/>
      <c r="CA470" s="144"/>
      <c r="CB470" s="144"/>
      <c r="CC470" s="144"/>
      <c r="CD470" s="144"/>
      <c r="CE470" s="144"/>
      <c r="CF470" s="144"/>
      <c r="CG470" s="144"/>
      <c r="CH470" s="144"/>
      <c r="CI470" s="144"/>
      <c r="CJ470" s="144"/>
      <c r="CK470" s="144"/>
      <c r="CL470" s="144"/>
      <c r="CM470" s="144"/>
      <c r="CN470" s="144"/>
      <c r="CO470" s="144"/>
      <c r="CP470" s="144"/>
      <c r="CQ470" s="144"/>
      <c r="CR470" s="144"/>
      <c r="CS470" s="144"/>
      <c r="CT470" s="144"/>
      <c r="CU470" s="144"/>
      <c r="CV470" s="144"/>
      <c r="CW470" s="144"/>
      <c r="CX470" s="144"/>
      <c r="CY470" s="144"/>
      <c r="CZ470" s="144"/>
      <c r="DA470" s="144"/>
      <c r="DB470" s="144"/>
      <c r="DC470" s="144"/>
      <c r="DD470" s="144"/>
      <c r="DE470" s="144"/>
      <c r="DF470" s="144"/>
      <c r="DG470" s="144"/>
      <c r="DH470" s="144"/>
      <c r="DI470" s="144"/>
      <c r="DJ470" s="144"/>
      <c r="DK470" s="144"/>
      <c r="DL470" s="144"/>
      <c r="DM470" s="144"/>
      <c r="DN470" s="144"/>
      <c r="DO470" s="144"/>
      <c r="DP470" s="144"/>
      <c r="DQ470" s="144"/>
      <c r="DR470" s="144"/>
      <c r="DS470" s="144"/>
      <c r="DT470" s="144"/>
      <c r="DU470" s="144"/>
      <c r="DV470" s="144"/>
      <c r="DW470" s="144"/>
      <c r="DX470" s="144"/>
      <c r="DY470" s="144"/>
      <c r="DZ470" s="144"/>
      <c r="EA470" s="144"/>
      <c r="EB470" s="144"/>
      <c r="EC470" s="144"/>
      <c r="ED470" s="144"/>
      <c r="EE470" s="144"/>
      <c r="EF470" s="144"/>
      <c r="EG470" s="144"/>
      <c r="EH470" s="144"/>
      <c r="EI470" s="144"/>
      <c r="EJ470" s="144"/>
      <c r="EK470" s="144"/>
      <c r="EL470" s="144"/>
      <c r="EM470" s="144"/>
      <c r="EN470" s="144"/>
      <c r="EO470" s="144"/>
      <c r="EP470" s="144"/>
      <c r="EQ470" s="144"/>
      <c r="ER470" s="144"/>
      <c r="ES470" s="144"/>
      <c r="ET470" s="144"/>
      <c r="EU470" s="144"/>
      <c r="EV470" s="144"/>
      <c r="EW470" s="144"/>
      <c r="EX470" s="144"/>
      <c r="EY470" s="144"/>
      <c r="EZ470" s="144"/>
      <c r="FA470" s="144"/>
      <c r="FB470" s="144"/>
      <c r="FC470" s="144"/>
      <c r="FD470" s="144"/>
      <c r="FE470" s="144"/>
      <c r="FF470" s="144"/>
      <c r="FG470" s="144"/>
      <c r="FH470" s="144"/>
      <c r="FI470" s="144"/>
      <c r="FJ470" s="144"/>
      <c r="FK470" s="144"/>
      <c r="FL470" s="144"/>
      <c r="FM470" s="144"/>
      <c r="FN470" s="144"/>
      <c r="FO470" s="144"/>
      <c r="FP470" s="144"/>
      <c r="FQ470" s="144"/>
      <c r="FR470" s="144"/>
      <c r="FS470" s="144"/>
      <c r="FT470" s="144"/>
      <c r="FU470" s="144"/>
      <c r="FV470" s="144"/>
      <c r="FW470" s="144"/>
      <c r="FX470" s="144"/>
      <c r="FY470" s="144"/>
      <c r="FZ470" s="144"/>
      <c r="GA470" s="144"/>
      <c r="GB470" s="144"/>
      <c r="GC470" s="144"/>
      <c r="GD470" s="144"/>
      <c r="GE470" s="144"/>
      <c r="GF470" s="144"/>
      <c r="GG470" s="144"/>
      <c r="GH470" s="144"/>
      <c r="GI470" s="144"/>
      <c r="GJ470" s="144"/>
      <c r="GK470" s="144"/>
      <c r="GL470" s="144"/>
      <c r="GM470" s="144"/>
      <c r="GN470" s="144"/>
      <c r="GO470" s="144"/>
      <c r="GP470" s="144"/>
      <c r="GQ470" s="144"/>
      <c r="GR470" s="144"/>
      <c r="GS470" s="144"/>
      <c r="GT470" s="144"/>
      <c r="GU470" s="144"/>
      <c r="GV470" s="144"/>
      <c r="GW470" s="144"/>
      <c r="GX470" s="144"/>
      <c r="GY470" s="144"/>
      <c r="GZ470" s="144"/>
      <c r="HA470" s="144"/>
      <c r="HB470" s="144"/>
      <c r="HC470" s="144"/>
      <c r="HD470" s="144"/>
      <c r="HE470" s="144"/>
      <c r="HF470" s="144"/>
      <c r="HG470" s="144"/>
      <c r="HH470" s="144"/>
      <c r="HI470" s="144"/>
      <c r="HJ470" s="144"/>
      <c r="HK470" s="144"/>
      <c r="HL470" s="144"/>
      <c r="HM470" s="144"/>
      <c r="HN470" s="144"/>
      <c r="HO470" s="144"/>
      <c r="HP470" s="144"/>
      <c r="HQ470" s="144"/>
      <c r="HR470" s="144"/>
      <c r="HS470" s="144"/>
      <c r="HT470" s="144"/>
      <c r="HU470" s="144"/>
      <c r="HV470" s="144"/>
      <c r="HW470" s="144"/>
      <c r="HX470" s="144"/>
      <c r="HY470" s="144"/>
      <c r="HZ470" s="144"/>
      <c r="IA470" s="144"/>
      <c r="IB470" s="144"/>
      <c r="IC470" s="144"/>
      <c r="ID470" s="144"/>
      <c r="IE470" s="144"/>
      <c r="IF470" s="144"/>
      <c r="IG470" s="144"/>
      <c r="IH470" s="144"/>
      <c r="II470" s="144"/>
      <c r="IJ470" s="144"/>
      <c r="IK470" s="144"/>
      <c r="IL470" s="144"/>
      <c r="IM470" s="144"/>
      <c r="IN470" s="144"/>
      <c r="IO470" s="144"/>
      <c r="IP470" s="144"/>
      <c r="IQ470" s="144"/>
      <c r="IR470" s="144"/>
      <c r="IS470" s="144"/>
      <c r="IT470" s="144"/>
      <c r="IU470" s="144"/>
      <c r="IV470" s="144"/>
      <c r="IW470" s="144"/>
      <c r="IX470" s="144"/>
      <c r="IY470" s="144"/>
      <c r="IZ470" s="144"/>
      <c r="JA470" s="144"/>
      <c r="JB470" s="144"/>
      <c r="JC470" s="144"/>
      <c r="JD470" s="144"/>
      <c r="JE470" s="144"/>
      <c r="JF470" s="144"/>
      <c r="JG470" s="144"/>
      <c r="JH470" s="144"/>
      <c r="JI470" s="144"/>
      <c r="JJ470" s="144"/>
      <c r="JK470" s="144"/>
      <c r="JL470" s="144"/>
      <c r="JM470" s="144"/>
      <c r="JN470" s="144"/>
      <c r="JO470" s="144"/>
      <c r="JP470" s="144"/>
      <c r="JQ470" s="144"/>
      <c r="JR470" s="144"/>
      <c r="JS470" s="144"/>
      <c r="JT470" s="144"/>
      <c r="JU470" s="144"/>
      <c r="JV470" s="144"/>
      <c r="JW470" s="144"/>
      <c r="JX470" s="144"/>
      <c r="JY470" s="144"/>
      <c r="JZ470" s="144"/>
      <c r="KA470" s="144"/>
      <c r="KB470" s="144"/>
      <c r="KC470" s="144"/>
      <c r="KD470" s="144"/>
      <c r="KE470" s="144"/>
      <c r="KF470" s="144"/>
      <c r="KG470" s="144"/>
      <c r="KH470" s="144"/>
      <c r="KI470" s="144"/>
      <c r="KJ470" s="144"/>
      <c r="KK470" s="144"/>
      <c r="KL470" s="144"/>
      <c r="KM470" s="144"/>
      <c r="KN470" s="144"/>
      <c r="KO470" s="144"/>
      <c r="KP470" s="144"/>
      <c r="KQ470" s="144"/>
      <c r="KR470" s="148"/>
      <c r="KS470" s="148"/>
      <c r="KT470" s="148"/>
      <c r="KU470" s="148"/>
    </row>
    <row r="471" spans="1:307" s="145" customFormat="1" ht="15" customHeight="1" x14ac:dyDescent="0.25">
      <c r="A471" s="61" t="s">
        <v>1520</v>
      </c>
      <c r="B471" s="53" t="s">
        <v>1521</v>
      </c>
      <c r="C471" s="105" t="s">
        <v>944</v>
      </c>
      <c r="D471" s="61" t="s">
        <v>463</v>
      </c>
      <c r="E471" s="61" t="s">
        <v>430</v>
      </c>
      <c r="F471" s="61" t="s">
        <v>420</v>
      </c>
      <c r="G471" s="61" t="s">
        <v>1416</v>
      </c>
      <c r="H471" s="55"/>
      <c r="I471" s="169"/>
      <c r="J471" s="55" t="s">
        <v>967</v>
      </c>
      <c r="K471" s="182" t="s">
        <v>1803</v>
      </c>
      <c r="L471" s="55"/>
      <c r="M471" s="55"/>
      <c r="N471" s="55"/>
      <c r="O471" s="55"/>
      <c r="P471" s="55"/>
      <c r="Q471" s="55"/>
      <c r="R471" s="55"/>
      <c r="S471" s="55"/>
      <c r="T471" s="55"/>
      <c r="U471" s="55"/>
      <c r="V471" s="55"/>
      <c r="W471" s="135"/>
      <c r="X471" s="55"/>
      <c r="Y471" s="55"/>
      <c r="Z471" s="55"/>
      <c r="AA471" s="55"/>
      <c r="AB471" s="55"/>
      <c r="AC471" s="55"/>
      <c r="AD471" s="55"/>
      <c r="AE471" s="165">
        <f>COUNTA(L471:AD471)</f>
        <v>0</v>
      </c>
      <c r="AF471" s="399">
        <f>AE471/VLOOKUP(D471,$AI$13:$AJ$21,2,FALSE)</f>
        <v>0</v>
      </c>
      <c r="AG471" s="61"/>
      <c r="AH471" s="144"/>
      <c r="AI471" s="144"/>
      <c r="AJ471" s="144"/>
      <c r="AK471" s="144"/>
      <c r="AL471" s="144"/>
      <c r="AM471" s="144"/>
      <c r="AN471" s="144"/>
      <c r="AO471" s="144"/>
      <c r="AP471" s="144"/>
      <c r="AQ471" s="144"/>
      <c r="AR471" s="144"/>
      <c r="AS471" s="144"/>
      <c r="AT471" s="144"/>
      <c r="AU471" s="144"/>
      <c r="AV471" s="144"/>
      <c r="AW471" s="144"/>
      <c r="AX471" s="144"/>
      <c r="AY471" s="144"/>
      <c r="AZ471" s="144"/>
      <c r="BA471" s="144"/>
      <c r="BB471" s="144"/>
      <c r="BC471" s="144"/>
      <c r="BD471" s="144"/>
      <c r="BE471" s="144"/>
      <c r="BF471" s="144"/>
      <c r="BG471" s="144"/>
      <c r="BH471" s="144"/>
      <c r="BI471" s="144"/>
      <c r="BJ471" s="144"/>
      <c r="BK471" s="144"/>
      <c r="BL471" s="144"/>
      <c r="BM471" s="144"/>
      <c r="BN471" s="144"/>
      <c r="BO471" s="144"/>
      <c r="BP471" s="144"/>
      <c r="BQ471" s="144"/>
      <c r="BR471" s="144"/>
      <c r="BS471" s="144"/>
      <c r="BT471" s="144"/>
      <c r="BU471" s="144"/>
      <c r="BV471" s="144"/>
      <c r="BW471" s="144"/>
      <c r="BX471" s="144"/>
      <c r="BY471" s="144"/>
      <c r="BZ471" s="144"/>
      <c r="CA471" s="144"/>
      <c r="CB471" s="144"/>
      <c r="CC471" s="144"/>
      <c r="CD471" s="144"/>
      <c r="CE471" s="144"/>
      <c r="CF471" s="144"/>
      <c r="CG471" s="144"/>
      <c r="CH471" s="144"/>
      <c r="CI471" s="144"/>
      <c r="CJ471" s="144"/>
      <c r="CK471" s="144"/>
      <c r="CL471" s="144"/>
      <c r="CM471" s="144"/>
      <c r="CN471" s="144"/>
      <c r="CO471" s="144"/>
      <c r="CP471" s="144"/>
      <c r="CQ471" s="144"/>
      <c r="CR471" s="144"/>
      <c r="CS471" s="144"/>
      <c r="CT471" s="144"/>
      <c r="CU471" s="144"/>
      <c r="CV471" s="144"/>
      <c r="CW471" s="144"/>
      <c r="CX471" s="144"/>
      <c r="CY471" s="144"/>
      <c r="CZ471" s="144"/>
      <c r="DA471" s="144"/>
      <c r="DB471" s="144"/>
      <c r="DC471" s="144"/>
      <c r="DD471" s="144"/>
      <c r="DE471" s="144"/>
      <c r="DF471" s="144"/>
      <c r="DG471" s="144"/>
      <c r="DH471" s="144"/>
      <c r="DI471" s="144"/>
      <c r="DJ471" s="144"/>
      <c r="DK471" s="144"/>
      <c r="DL471" s="144"/>
      <c r="DM471" s="144"/>
      <c r="DN471" s="144"/>
      <c r="DO471" s="144"/>
      <c r="DP471" s="144"/>
      <c r="DQ471" s="144"/>
      <c r="DR471" s="144"/>
      <c r="DS471" s="144"/>
      <c r="DT471" s="144"/>
      <c r="DU471" s="144"/>
      <c r="DV471" s="144"/>
      <c r="DW471" s="144"/>
      <c r="DX471" s="144"/>
      <c r="DY471" s="144"/>
      <c r="DZ471" s="144"/>
      <c r="EA471" s="144"/>
      <c r="EB471" s="144"/>
      <c r="EC471" s="144"/>
      <c r="ED471" s="144"/>
      <c r="EE471" s="144"/>
      <c r="EF471" s="144"/>
      <c r="EG471" s="144"/>
      <c r="EH471" s="144"/>
      <c r="EI471" s="144"/>
      <c r="EJ471" s="144"/>
      <c r="EK471" s="144"/>
      <c r="EL471" s="144"/>
      <c r="EM471" s="144"/>
      <c r="EN471" s="144"/>
      <c r="EO471" s="144"/>
      <c r="EP471" s="144"/>
      <c r="EQ471" s="144"/>
      <c r="ER471" s="144"/>
      <c r="ES471" s="144"/>
      <c r="ET471" s="144"/>
      <c r="EU471" s="144"/>
      <c r="EV471" s="144"/>
      <c r="EW471" s="144"/>
      <c r="EX471" s="144"/>
      <c r="EY471" s="144"/>
      <c r="EZ471" s="144"/>
      <c r="FA471" s="144"/>
      <c r="FB471" s="144"/>
      <c r="FC471" s="144"/>
      <c r="FD471" s="144"/>
      <c r="FE471" s="144"/>
      <c r="FF471" s="144"/>
      <c r="FG471" s="144"/>
      <c r="FH471" s="144"/>
      <c r="FI471" s="144"/>
      <c r="FJ471" s="144"/>
      <c r="FK471" s="144"/>
      <c r="FL471" s="144"/>
      <c r="FM471" s="144"/>
      <c r="FN471" s="144"/>
      <c r="FO471" s="144"/>
      <c r="FP471" s="144"/>
      <c r="FQ471" s="144"/>
      <c r="FR471" s="144"/>
      <c r="FS471" s="144"/>
      <c r="FT471" s="144"/>
      <c r="FU471" s="144"/>
      <c r="FV471" s="144"/>
      <c r="FW471" s="144"/>
      <c r="FX471" s="144"/>
      <c r="FY471" s="144"/>
      <c r="FZ471" s="144"/>
      <c r="GA471" s="144"/>
      <c r="GB471" s="144"/>
      <c r="GC471" s="144"/>
      <c r="GD471" s="144"/>
      <c r="GE471" s="144"/>
      <c r="GF471" s="144"/>
      <c r="GG471" s="144"/>
      <c r="GH471" s="144"/>
      <c r="GI471" s="144"/>
      <c r="GJ471" s="144"/>
      <c r="GK471" s="144"/>
      <c r="GL471" s="144"/>
      <c r="GM471" s="144"/>
      <c r="GN471" s="144"/>
      <c r="GO471" s="144"/>
      <c r="GP471" s="144"/>
      <c r="GQ471" s="144"/>
      <c r="GR471" s="144"/>
      <c r="GS471" s="144"/>
      <c r="GT471" s="144"/>
      <c r="GU471" s="144"/>
      <c r="GV471" s="144"/>
      <c r="GW471" s="144"/>
      <c r="GX471" s="144"/>
      <c r="GY471" s="144"/>
      <c r="GZ471" s="144"/>
      <c r="HA471" s="144"/>
      <c r="HB471" s="144"/>
      <c r="HC471" s="144"/>
      <c r="HD471" s="144"/>
      <c r="HE471" s="144"/>
      <c r="HF471" s="144"/>
      <c r="HG471" s="144"/>
      <c r="HH471" s="144"/>
      <c r="HI471" s="144"/>
      <c r="HJ471" s="144"/>
      <c r="HK471" s="144"/>
      <c r="HL471" s="144"/>
      <c r="HM471" s="144"/>
      <c r="HN471" s="144"/>
      <c r="HO471" s="144"/>
      <c r="HP471" s="144"/>
      <c r="HQ471" s="144"/>
      <c r="HR471" s="144"/>
      <c r="HS471" s="144"/>
      <c r="HT471" s="144"/>
      <c r="HU471" s="144"/>
      <c r="HV471" s="144"/>
      <c r="HW471" s="144"/>
      <c r="HX471" s="144"/>
      <c r="HY471" s="144"/>
      <c r="HZ471" s="144"/>
      <c r="IA471" s="144"/>
      <c r="IB471" s="144"/>
      <c r="IC471" s="144"/>
      <c r="ID471" s="144"/>
      <c r="IE471" s="144"/>
      <c r="IF471" s="144"/>
      <c r="IG471" s="144"/>
      <c r="IH471" s="144"/>
      <c r="II471" s="144"/>
      <c r="IJ471" s="144"/>
      <c r="IK471" s="144"/>
      <c r="IL471" s="144"/>
      <c r="IM471" s="144"/>
      <c r="IN471" s="144"/>
      <c r="IO471" s="144"/>
      <c r="IP471" s="144"/>
      <c r="IQ471" s="144"/>
      <c r="IR471" s="144"/>
      <c r="IS471" s="144"/>
      <c r="IT471" s="144"/>
      <c r="IU471" s="144"/>
      <c r="IV471" s="144"/>
      <c r="IW471" s="144"/>
      <c r="IX471" s="144"/>
      <c r="IY471" s="144"/>
      <c r="IZ471" s="144"/>
      <c r="JA471" s="144"/>
      <c r="JB471" s="144"/>
      <c r="JC471" s="144"/>
      <c r="JD471" s="144"/>
      <c r="JE471" s="144"/>
      <c r="JF471" s="144"/>
      <c r="JG471" s="144"/>
      <c r="JH471" s="144"/>
      <c r="JI471" s="144"/>
      <c r="JJ471" s="144"/>
      <c r="JK471" s="144"/>
      <c r="JL471" s="144"/>
      <c r="JM471" s="144"/>
      <c r="JN471" s="144"/>
      <c r="JO471" s="144"/>
      <c r="JP471" s="144"/>
      <c r="JQ471" s="144"/>
      <c r="JR471" s="144"/>
      <c r="JS471" s="144"/>
      <c r="JT471" s="144"/>
      <c r="JU471" s="144"/>
      <c r="JV471" s="144"/>
      <c r="JW471" s="144"/>
      <c r="JX471" s="144"/>
      <c r="JY471" s="144"/>
      <c r="JZ471" s="144"/>
      <c r="KA471" s="144"/>
      <c r="KB471" s="144"/>
      <c r="KC471" s="144"/>
      <c r="KD471" s="144"/>
      <c r="KE471" s="144"/>
      <c r="KF471" s="144"/>
      <c r="KG471" s="144"/>
      <c r="KH471" s="144"/>
      <c r="KI471" s="144"/>
      <c r="KJ471" s="144"/>
      <c r="KK471" s="144"/>
      <c r="KL471" s="144"/>
      <c r="KM471" s="144"/>
      <c r="KN471" s="144"/>
      <c r="KO471" s="144"/>
      <c r="KP471" s="144"/>
      <c r="KQ471" s="144"/>
      <c r="KR471" s="148"/>
      <c r="KS471" s="148"/>
      <c r="KT471" s="148"/>
      <c r="KU471" s="148"/>
    </row>
    <row r="472" spans="1:307" s="145" customFormat="1" ht="15" customHeight="1" x14ac:dyDescent="0.25">
      <c r="A472" s="61" t="s">
        <v>1522</v>
      </c>
      <c r="B472" s="53" t="s">
        <v>1523</v>
      </c>
      <c r="C472" s="105" t="s">
        <v>944</v>
      </c>
      <c r="D472" s="61" t="s">
        <v>463</v>
      </c>
      <c r="E472" s="61" t="s">
        <v>430</v>
      </c>
      <c r="F472" s="61" t="s">
        <v>420</v>
      </c>
      <c r="G472" s="61" t="s">
        <v>1416</v>
      </c>
      <c r="H472" s="55"/>
      <c r="I472" s="169"/>
      <c r="J472" s="55" t="s">
        <v>967</v>
      </c>
      <c r="K472" s="182" t="s">
        <v>1803</v>
      </c>
      <c r="L472" s="55"/>
      <c r="M472" s="55"/>
      <c r="N472" s="55"/>
      <c r="O472" s="55"/>
      <c r="P472" s="55"/>
      <c r="Q472" s="55"/>
      <c r="R472" s="55"/>
      <c r="S472" s="55"/>
      <c r="T472" s="55"/>
      <c r="U472" s="55"/>
      <c r="V472" s="55"/>
      <c r="W472" s="135"/>
      <c r="X472" s="55"/>
      <c r="Y472" s="55"/>
      <c r="Z472" s="55"/>
      <c r="AA472" s="55"/>
      <c r="AB472" s="55"/>
      <c r="AC472" s="55"/>
      <c r="AD472" s="55"/>
      <c r="AE472" s="165">
        <f>COUNTA(L472:AD472)</f>
        <v>0</v>
      </c>
      <c r="AF472" s="399">
        <f>AE472/VLOOKUP(D472,$AI$13:$AJ$21,2,FALSE)</f>
        <v>0</v>
      </c>
      <c r="AG472" s="61"/>
      <c r="AH472" s="144"/>
      <c r="AI472" s="144"/>
      <c r="AJ472" s="144"/>
      <c r="AK472" s="144"/>
      <c r="AL472" s="144"/>
      <c r="AM472" s="144"/>
      <c r="AN472" s="144"/>
      <c r="AO472" s="144"/>
      <c r="AP472" s="144"/>
      <c r="AQ472" s="144"/>
      <c r="AR472" s="144"/>
      <c r="AS472" s="144"/>
      <c r="AT472" s="144"/>
      <c r="AU472" s="144"/>
      <c r="AV472" s="144"/>
      <c r="AW472" s="144"/>
      <c r="AX472" s="144"/>
      <c r="AY472" s="144"/>
      <c r="AZ472" s="144"/>
      <c r="BA472" s="144"/>
      <c r="BB472" s="144"/>
      <c r="BC472" s="144"/>
      <c r="BD472" s="144"/>
      <c r="BE472" s="144"/>
      <c r="BF472" s="144"/>
      <c r="BG472" s="144"/>
      <c r="BH472" s="144"/>
      <c r="BI472" s="144"/>
      <c r="BJ472" s="144"/>
      <c r="BK472" s="144"/>
      <c r="BL472" s="144"/>
      <c r="BM472" s="144"/>
      <c r="BN472" s="144"/>
      <c r="BO472" s="144"/>
      <c r="BP472" s="144"/>
      <c r="BQ472" s="144"/>
      <c r="BR472" s="144"/>
      <c r="BS472" s="144"/>
      <c r="BT472" s="144"/>
      <c r="BU472" s="144"/>
      <c r="BV472" s="144"/>
      <c r="BW472" s="144"/>
      <c r="BX472" s="144"/>
      <c r="BY472" s="144"/>
      <c r="BZ472" s="144"/>
      <c r="CA472" s="144"/>
      <c r="CB472" s="144"/>
      <c r="CC472" s="144"/>
      <c r="CD472" s="144"/>
      <c r="CE472" s="144"/>
      <c r="CF472" s="144"/>
      <c r="CG472" s="144"/>
      <c r="CH472" s="144"/>
      <c r="CI472" s="144"/>
      <c r="CJ472" s="144"/>
      <c r="CK472" s="144"/>
      <c r="CL472" s="144"/>
      <c r="CM472" s="144"/>
      <c r="CN472" s="144"/>
      <c r="CO472" s="144"/>
      <c r="CP472" s="144"/>
      <c r="CQ472" s="144"/>
      <c r="CR472" s="144"/>
      <c r="CS472" s="144"/>
      <c r="CT472" s="144"/>
      <c r="CU472" s="144"/>
      <c r="CV472" s="144"/>
      <c r="CW472" s="144"/>
      <c r="CX472" s="144"/>
      <c r="CY472" s="144"/>
      <c r="CZ472" s="144"/>
      <c r="DA472" s="144"/>
      <c r="DB472" s="144"/>
      <c r="DC472" s="144"/>
      <c r="DD472" s="144"/>
      <c r="DE472" s="144"/>
      <c r="DF472" s="144"/>
      <c r="DG472" s="144"/>
      <c r="DH472" s="144"/>
      <c r="DI472" s="144"/>
      <c r="DJ472" s="144"/>
      <c r="DK472" s="144"/>
      <c r="DL472" s="144"/>
      <c r="DM472" s="144"/>
      <c r="DN472" s="144"/>
      <c r="DO472" s="144"/>
      <c r="DP472" s="144"/>
      <c r="DQ472" s="144"/>
      <c r="DR472" s="144"/>
      <c r="DS472" s="144"/>
      <c r="DT472" s="144"/>
      <c r="DU472" s="144"/>
      <c r="DV472" s="144"/>
      <c r="DW472" s="144"/>
      <c r="DX472" s="144"/>
      <c r="DY472" s="144"/>
      <c r="DZ472" s="144"/>
      <c r="EA472" s="144"/>
      <c r="EB472" s="144"/>
      <c r="EC472" s="144"/>
      <c r="ED472" s="144"/>
      <c r="EE472" s="144"/>
      <c r="EF472" s="144"/>
      <c r="EG472" s="144"/>
      <c r="EH472" s="144"/>
      <c r="EI472" s="144"/>
      <c r="EJ472" s="144"/>
      <c r="EK472" s="144"/>
      <c r="EL472" s="144"/>
      <c r="EM472" s="144"/>
      <c r="EN472" s="144"/>
      <c r="EO472" s="144"/>
      <c r="EP472" s="144"/>
      <c r="EQ472" s="144"/>
      <c r="ER472" s="144"/>
      <c r="ES472" s="144"/>
      <c r="ET472" s="144"/>
      <c r="EU472" s="144"/>
      <c r="EV472" s="144"/>
      <c r="EW472" s="144"/>
      <c r="EX472" s="144"/>
      <c r="EY472" s="144"/>
      <c r="EZ472" s="144"/>
      <c r="FA472" s="144"/>
      <c r="FB472" s="144"/>
      <c r="FC472" s="144"/>
      <c r="FD472" s="144"/>
      <c r="FE472" s="144"/>
      <c r="FF472" s="144"/>
      <c r="FG472" s="144"/>
      <c r="FH472" s="144"/>
      <c r="FI472" s="144"/>
      <c r="FJ472" s="144"/>
      <c r="FK472" s="144"/>
      <c r="FL472" s="144"/>
      <c r="FM472" s="144"/>
      <c r="FN472" s="144"/>
      <c r="FO472" s="144"/>
      <c r="FP472" s="144"/>
      <c r="FQ472" s="144"/>
      <c r="FR472" s="144"/>
      <c r="FS472" s="144"/>
      <c r="FT472" s="144"/>
      <c r="FU472" s="144"/>
      <c r="FV472" s="144"/>
      <c r="FW472" s="144"/>
      <c r="FX472" s="144"/>
      <c r="FY472" s="144"/>
      <c r="FZ472" s="144"/>
      <c r="GA472" s="144"/>
      <c r="GB472" s="144"/>
      <c r="GC472" s="144"/>
      <c r="GD472" s="144"/>
      <c r="GE472" s="144"/>
      <c r="GF472" s="144"/>
      <c r="GG472" s="144"/>
      <c r="GH472" s="144"/>
      <c r="GI472" s="144"/>
      <c r="GJ472" s="144"/>
      <c r="GK472" s="144"/>
      <c r="GL472" s="144"/>
      <c r="GM472" s="144"/>
      <c r="GN472" s="144"/>
      <c r="GO472" s="144"/>
      <c r="GP472" s="144"/>
      <c r="GQ472" s="144"/>
      <c r="GR472" s="144"/>
      <c r="GS472" s="144"/>
      <c r="GT472" s="144"/>
      <c r="GU472" s="144"/>
      <c r="GV472" s="144"/>
      <c r="GW472" s="144"/>
      <c r="GX472" s="144"/>
      <c r="GY472" s="144"/>
      <c r="GZ472" s="144"/>
      <c r="HA472" s="144"/>
      <c r="HB472" s="144"/>
      <c r="HC472" s="144"/>
      <c r="HD472" s="144"/>
      <c r="HE472" s="144"/>
      <c r="HF472" s="144"/>
      <c r="HG472" s="144"/>
      <c r="HH472" s="144"/>
      <c r="HI472" s="144"/>
      <c r="HJ472" s="144"/>
      <c r="HK472" s="144"/>
      <c r="HL472" s="144"/>
      <c r="HM472" s="144"/>
      <c r="HN472" s="144"/>
      <c r="HO472" s="144"/>
      <c r="HP472" s="144"/>
      <c r="HQ472" s="144"/>
      <c r="HR472" s="144"/>
      <c r="HS472" s="144"/>
      <c r="HT472" s="144"/>
      <c r="HU472" s="144"/>
      <c r="HV472" s="144"/>
      <c r="HW472" s="144"/>
      <c r="HX472" s="144"/>
      <c r="HY472" s="144"/>
      <c r="HZ472" s="144"/>
      <c r="IA472" s="144"/>
      <c r="IB472" s="144"/>
      <c r="IC472" s="144"/>
      <c r="ID472" s="144"/>
      <c r="IE472" s="144"/>
      <c r="IF472" s="144"/>
      <c r="IG472" s="144"/>
      <c r="IH472" s="144"/>
      <c r="II472" s="144"/>
      <c r="IJ472" s="144"/>
      <c r="IK472" s="144"/>
      <c r="IL472" s="144"/>
      <c r="IM472" s="144"/>
      <c r="IN472" s="144"/>
      <c r="IO472" s="144"/>
      <c r="IP472" s="144"/>
      <c r="IQ472" s="144"/>
      <c r="IR472" s="144"/>
      <c r="IS472" s="144"/>
      <c r="IT472" s="144"/>
      <c r="IU472" s="144"/>
      <c r="IV472" s="144"/>
      <c r="IW472" s="144"/>
      <c r="IX472" s="144"/>
      <c r="IY472" s="144"/>
      <c r="IZ472" s="144"/>
      <c r="JA472" s="144"/>
      <c r="JB472" s="144"/>
      <c r="JC472" s="144"/>
      <c r="JD472" s="144"/>
      <c r="JE472" s="144"/>
      <c r="JF472" s="144"/>
      <c r="JG472" s="144"/>
      <c r="JH472" s="144"/>
      <c r="JI472" s="144"/>
      <c r="JJ472" s="144"/>
      <c r="JK472" s="144"/>
      <c r="JL472" s="144"/>
      <c r="JM472" s="144"/>
      <c r="JN472" s="144"/>
      <c r="JO472" s="144"/>
      <c r="JP472" s="144"/>
      <c r="JQ472" s="144"/>
      <c r="JR472" s="144"/>
      <c r="JS472" s="144"/>
      <c r="JT472" s="144"/>
      <c r="JU472" s="144"/>
      <c r="JV472" s="144"/>
      <c r="JW472" s="144"/>
      <c r="JX472" s="144"/>
      <c r="JY472" s="144"/>
      <c r="JZ472" s="144"/>
      <c r="KA472" s="144"/>
      <c r="KB472" s="144"/>
      <c r="KC472" s="144"/>
      <c r="KD472" s="144"/>
      <c r="KE472" s="144"/>
      <c r="KF472" s="144"/>
      <c r="KG472" s="144"/>
      <c r="KH472" s="144"/>
      <c r="KI472" s="144"/>
      <c r="KJ472" s="144"/>
      <c r="KK472" s="144"/>
      <c r="KL472" s="144"/>
      <c r="KM472" s="144"/>
      <c r="KN472" s="144"/>
      <c r="KO472" s="144"/>
      <c r="KP472" s="144"/>
      <c r="KQ472" s="144"/>
      <c r="KR472" s="148"/>
      <c r="KS472" s="148"/>
      <c r="KT472" s="148"/>
      <c r="KU472" s="148"/>
    </row>
    <row r="473" spans="1:307" s="145" customFormat="1" ht="15" customHeight="1" x14ac:dyDescent="0.25">
      <c r="A473" s="61" t="s">
        <v>1524</v>
      </c>
      <c r="B473" s="53" t="s">
        <v>1525</v>
      </c>
      <c r="C473" s="105" t="s">
        <v>944</v>
      </c>
      <c r="D473" s="61" t="s">
        <v>463</v>
      </c>
      <c r="E473" s="61" t="s">
        <v>430</v>
      </c>
      <c r="F473" s="61" t="s">
        <v>420</v>
      </c>
      <c r="G473" s="61" t="s">
        <v>1526</v>
      </c>
      <c r="H473" s="55"/>
      <c r="I473" s="169"/>
      <c r="J473" s="55" t="s">
        <v>967</v>
      </c>
      <c r="K473" s="182" t="s">
        <v>1803</v>
      </c>
      <c r="L473" s="55"/>
      <c r="M473" s="55"/>
      <c r="N473" s="55"/>
      <c r="O473" s="55"/>
      <c r="P473" s="55"/>
      <c r="Q473" s="55"/>
      <c r="R473" s="55"/>
      <c r="S473" s="55"/>
      <c r="T473" s="55"/>
      <c r="U473" s="55"/>
      <c r="V473" s="55"/>
      <c r="W473" s="135"/>
      <c r="X473" s="55"/>
      <c r="Y473" s="55"/>
      <c r="Z473" s="55"/>
      <c r="AA473" s="55"/>
      <c r="AB473" s="55"/>
      <c r="AC473" s="55"/>
      <c r="AD473" s="55"/>
      <c r="AE473" s="165">
        <f>COUNTA(L473:AD473)</f>
        <v>0</v>
      </c>
      <c r="AF473" s="399">
        <f>AE473/VLOOKUP(D473,$AI$13:$AJ$21,2,FALSE)</f>
        <v>0</v>
      </c>
      <c r="AG473" s="61"/>
      <c r="AH473" s="144"/>
      <c r="AI473" s="144"/>
      <c r="AJ473" s="144"/>
      <c r="AK473" s="144"/>
      <c r="AL473" s="144"/>
      <c r="AM473" s="144"/>
      <c r="AN473" s="144"/>
      <c r="AO473" s="144"/>
      <c r="AP473" s="144"/>
      <c r="AQ473" s="144"/>
      <c r="AR473" s="144"/>
      <c r="AS473" s="144"/>
      <c r="AT473" s="144"/>
      <c r="AU473" s="144"/>
      <c r="AV473" s="144"/>
      <c r="AW473" s="144"/>
      <c r="AX473" s="144"/>
      <c r="AY473" s="144"/>
      <c r="AZ473" s="144"/>
      <c r="BA473" s="144"/>
      <c r="BB473" s="144"/>
      <c r="BC473" s="144"/>
      <c r="BD473" s="144"/>
      <c r="BE473" s="144"/>
      <c r="BF473" s="144"/>
      <c r="BG473" s="144"/>
      <c r="BH473" s="144"/>
      <c r="BI473" s="144"/>
      <c r="BJ473" s="144"/>
      <c r="BK473" s="144"/>
      <c r="BL473" s="144"/>
      <c r="BM473" s="144"/>
      <c r="BN473" s="144"/>
      <c r="BO473" s="144"/>
      <c r="BP473" s="144"/>
      <c r="BQ473" s="144"/>
      <c r="BR473" s="144"/>
      <c r="BS473" s="144"/>
      <c r="BT473" s="144"/>
      <c r="BU473" s="144"/>
      <c r="BV473" s="144"/>
      <c r="BW473" s="144"/>
      <c r="BX473" s="144"/>
      <c r="BY473" s="144"/>
      <c r="BZ473" s="144"/>
      <c r="CA473" s="144"/>
      <c r="CB473" s="144"/>
      <c r="CC473" s="144"/>
      <c r="CD473" s="144"/>
      <c r="CE473" s="144"/>
      <c r="CF473" s="144"/>
      <c r="CG473" s="144"/>
      <c r="CH473" s="144"/>
      <c r="CI473" s="144"/>
      <c r="CJ473" s="144"/>
      <c r="CK473" s="144"/>
      <c r="CL473" s="144"/>
      <c r="CM473" s="144"/>
      <c r="CN473" s="144"/>
      <c r="CO473" s="144"/>
      <c r="CP473" s="144"/>
      <c r="CQ473" s="144"/>
      <c r="CR473" s="144"/>
      <c r="CS473" s="144"/>
      <c r="CT473" s="144"/>
      <c r="CU473" s="144"/>
      <c r="CV473" s="144"/>
      <c r="CW473" s="144"/>
      <c r="CX473" s="144"/>
      <c r="CY473" s="144"/>
      <c r="CZ473" s="144"/>
      <c r="DA473" s="144"/>
      <c r="DB473" s="144"/>
      <c r="DC473" s="144"/>
      <c r="DD473" s="144"/>
      <c r="DE473" s="144"/>
      <c r="DF473" s="144"/>
      <c r="DG473" s="144"/>
      <c r="DH473" s="144"/>
      <c r="DI473" s="144"/>
      <c r="DJ473" s="144"/>
      <c r="DK473" s="144"/>
      <c r="DL473" s="144"/>
      <c r="DM473" s="144"/>
      <c r="DN473" s="144"/>
      <c r="DO473" s="144"/>
      <c r="DP473" s="144"/>
      <c r="DQ473" s="144"/>
      <c r="DR473" s="144"/>
      <c r="DS473" s="144"/>
      <c r="DT473" s="144"/>
      <c r="DU473" s="144"/>
      <c r="DV473" s="144"/>
      <c r="DW473" s="144"/>
      <c r="DX473" s="144"/>
      <c r="DY473" s="144"/>
      <c r="DZ473" s="144"/>
      <c r="EA473" s="144"/>
      <c r="EB473" s="144"/>
      <c r="EC473" s="144"/>
      <c r="ED473" s="144"/>
      <c r="EE473" s="144"/>
      <c r="EF473" s="144"/>
      <c r="EG473" s="144"/>
      <c r="EH473" s="144"/>
      <c r="EI473" s="144"/>
      <c r="EJ473" s="144"/>
      <c r="EK473" s="144"/>
      <c r="EL473" s="144"/>
      <c r="EM473" s="144"/>
      <c r="EN473" s="144"/>
      <c r="EO473" s="144"/>
      <c r="EP473" s="144"/>
      <c r="EQ473" s="144"/>
      <c r="ER473" s="144"/>
      <c r="ES473" s="144"/>
      <c r="ET473" s="144"/>
      <c r="EU473" s="144"/>
      <c r="EV473" s="144"/>
      <c r="EW473" s="144"/>
      <c r="EX473" s="144"/>
      <c r="EY473" s="144"/>
      <c r="EZ473" s="144"/>
      <c r="FA473" s="144"/>
      <c r="FB473" s="144"/>
      <c r="FC473" s="144"/>
      <c r="FD473" s="144"/>
      <c r="FE473" s="144"/>
      <c r="FF473" s="144"/>
      <c r="FG473" s="144"/>
      <c r="FH473" s="144"/>
      <c r="FI473" s="144"/>
      <c r="FJ473" s="144"/>
      <c r="FK473" s="144"/>
      <c r="FL473" s="144"/>
      <c r="FM473" s="144"/>
      <c r="FN473" s="144"/>
      <c r="FO473" s="144"/>
      <c r="FP473" s="144"/>
      <c r="FQ473" s="144"/>
      <c r="FR473" s="144"/>
      <c r="FS473" s="144"/>
      <c r="FT473" s="144"/>
      <c r="FU473" s="144"/>
      <c r="FV473" s="144"/>
      <c r="FW473" s="144"/>
      <c r="FX473" s="144"/>
      <c r="FY473" s="144"/>
      <c r="FZ473" s="144"/>
      <c r="GA473" s="144"/>
      <c r="GB473" s="144"/>
      <c r="GC473" s="144"/>
      <c r="GD473" s="144"/>
      <c r="GE473" s="144"/>
      <c r="GF473" s="144"/>
      <c r="GG473" s="144"/>
      <c r="GH473" s="144"/>
      <c r="GI473" s="144"/>
      <c r="GJ473" s="144"/>
      <c r="GK473" s="144"/>
      <c r="GL473" s="144"/>
      <c r="GM473" s="144"/>
      <c r="GN473" s="144"/>
      <c r="GO473" s="144"/>
      <c r="GP473" s="144"/>
      <c r="GQ473" s="144"/>
      <c r="GR473" s="144"/>
      <c r="GS473" s="144"/>
      <c r="GT473" s="144"/>
      <c r="GU473" s="144"/>
      <c r="GV473" s="144"/>
      <c r="GW473" s="144"/>
      <c r="GX473" s="144"/>
      <c r="GY473" s="144"/>
      <c r="GZ473" s="144"/>
      <c r="HA473" s="144"/>
      <c r="HB473" s="144"/>
      <c r="HC473" s="144"/>
      <c r="HD473" s="144"/>
      <c r="HE473" s="144"/>
      <c r="HF473" s="144"/>
      <c r="HG473" s="144"/>
      <c r="HH473" s="144"/>
      <c r="HI473" s="144"/>
      <c r="HJ473" s="144"/>
      <c r="HK473" s="144"/>
      <c r="HL473" s="144"/>
      <c r="HM473" s="144"/>
      <c r="HN473" s="144"/>
      <c r="HO473" s="144"/>
      <c r="HP473" s="144"/>
      <c r="HQ473" s="144"/>
      <c r="HR473" s="144"/>
      <c r="HS473" s="144"/>
      <c r="HT473" s="144"/>
      <c r="HU473" s="144"/>
      <c r="HV473" s="144"/>
      <c r="HW473" s="144"/>
      <c r="HX473" s="144"/>
      <c r="HY473" s="144"/>
      <c r="HZ473" s="144"/>
      <c r="IA473" s="144"/>
      <c r="IB473" s="144"/>
      <c r="IC473" s="144"/>
      <c r="ID473" s="144"/>
      <c r="IE473" s="144"/>
      <c r="IF473" s="144"/>
      <c r="IG473" s="144"/>
      <c r="IH473" s="144"/>
      <c r="II473" s="144"/>
      <c r="IJ473" s="144"/>
      <c r="IK473" s="144"/>
      <c r="IL473" s="144"/>
      <c r="IM473" s="144"/>
      <c r="IN473" s="144"/>
      <c r="IO473" s="144"/>
      <c r="IP473" s="144"/>
      <c r="IQ473" s="144"/>
      <c r="IR473" s="144"/>
      <c r="IS473" s="144"/>
      <c r="IT473" s="144"/>
      <c r="IU473" s="144"/>
      <c r="IV473" s="144"/>
      <c r="IW473" s="144"/>
      <c r="IX473" s="144"/>
      <c r="IY473" s="144"/>
      <c r="IZ473" s="144"/>
      <c r="JA473" s="144"/>
      <c r="JB473" s="144"/>
      <c r="JC473" s="144"/>
      <c r="JD473" s="144"/>
      <c r="JE473" s="144"/>
      <c r="JF473" s="144"/>
      <c r="JG473" s="144"/>
      <c r="JH473" s="144"/>
      <c r="JI473" s="144"/>
      <c r="JJ473" s="144"/>
      <c r="JK473" s="144"/>
      <c r="JL473" s="144"/>
      <c r="JM473" s="144"/>
      <c r="JN473" s="144"/>
      <c r="JO473" s="144"/>
      <c r="JP473" s="144"/>
      <c r="JQ473" s="144"/>
      <c r="JR473" s="144"/>
      <c r="JS473" s="144"/>
      <c r="JT473" s="144"/>
      <c r="JU473" s="144"/>
      <c r="JV473" s="144"/>
      <c r="JW473" s="144"/>
      <c r="JX473" s="144"/>
      <c r="JY473" s="144"/>
      <c r="JZ473" s="144"/>
      <c r="KA473" s="144"/>
      <c r="KB473" s="144"/>
      <c r="KC473" s="144"/>
      <c r="KD473" s="144"/>
      <c r="KE473" s="144"/>
      <c r="KF473" s="144"/>
      <c r="KG473" s="144"/>
      <c r="KH473" s="144"/>
      <c r="KI473" s="144"/>
      <c r="KJ473" s="144"/>
      <c r="KK473" s="144"/>
      <c r="KL473" s="144"/>
      <c r="KM473" s="144"/>
      <c r="KN473" s="144"/>
      <c r="KO473" s="144"/>
      <c r="KP473" s="144"/>
      <c r="KQ473" s="144"/>
      <c r="KR473" s="148"/>
      <c r="KS473" s="148"/>
      <c r="KT473" s="148"/>
      <c r="KU473" s="148"/>
    </row>
    <row r="474" spans="1:307" s="145" customFormat="1" ht="15" customHeight="1" x14ac:dyDescent="0.25">
      <c r="A474" s="61" t="s">
        <v>1527</v>
      </c>
      <c r="B474" s="53" t="s">
        <v>1699</v>
      </c>
      <c r="C474" s="105" t="s">
        <v>944</v>
      </c>
      <c r="D474" s="61" t="s">
        <v>463</v>
      </c>
      <c r="E474" s="61" t="s">
        <v>430</v>
      </c>
      <c r="F474" s="61" t="s">
        <v>420</v>
      </c>
      <c r="G474" s="61" t="s">
        <v>1526</v>
      </c>
      <c r="H474" s="55"/>
      <c r="I474" s="169"/>
      <c r="J474" s="55" t="s">
        <v>967</v>
      </c>
      <c r="K474" s="182" t="s">
        <v>1803</v>
      </c>
      <c r="L474" s="55"/>
      <c r="M474" s="55"/>
      <c r="N474" s="55"/>
      <c r="O474" s="55"/>
      <c r="P474" s="55"/>
      <c r="Q474" s="55"/>
      <c r="R474" s="55"/>
      <c r="S474" s="55"/>
      <c r="T474" s="55"/>
      <c r="U474" s="55"/>
      <c r="V474" s="55"/>
      <c r="W474" s="135"/>
      <c r="X474" s="55"/>
      <c r="Y474" s="55"/>
      <c r="Z474" s="55"/>
      <c r="AA474" s="55"/>
      <c r="AB474" s="55"/>
      <c r="AC474" s="55"/>
      <c r="AD474" s="55"/>
      <c r="AE474" s="165">
        <f>COUNTA(L474:AD474)</f>
        <v>0</v>
      </c>
      <c r="AF474" s="399">
        <f>AE474/VLOOKUP(D474,$AI$13:$AJ$21,2,FALSE)</f>
        <v>0</v>
      </c>
      <c r="AG474" s="61"/>
      <c r="AH474" s="144"/>
      <c r="AI474" s="144"/>
      <c r="AJ474" s="144"/>
      <c r="AK474" s="144"/>
      <c r="AL474" s="144"/>
      <c r="AM474" s="144"/>
      <c r="AN474" s="144"/>
      <c r="AO474" s="144"/>
      <c r="AP474" s="144"/>
      <c r="AQ474" s="144"/>
      <c r="AR474" s="144"/>
      <c r="AS474" s="144"/>
      <c r="AT474" s="144"/>
      <c r="AU474" s="144"/>
      <c r="AV474" s="144"/>
      <c r="AW474" s="144"/>
      <c r="AX474" s="144"/>
      <c r="AY474" s="144"/>
      <c r="AZ474" s="144"/>
      <c r="BA474" s="144"/>
      <c r="BB474" s="144"/>
      <c r="BC474" s="144"/>
      <c r="BD474" s="144"/>
      <c r="BE474" s="144"/>
      <c r="BF474" s="144"/>
      <c r="BG474" s="144"/>
      <c r="BH474" s="144"/>
      <c r="BI474" s="144"/>
      <c r="BJ474" s="144"/>
      <c r="BK474" s="144"/>
      <c r="BL474" s="144"/>
      <c r="BM474" s="144"/>
      <c r="BN474" s="144"/>
      <c r="BO474" s="144"/>
      <c r="BP474" s="144"/>
      <c r="BQ474" s="144"/>
      <c r="BR474" s="144"/>
      <c r="BS474" s="144"/>
      <c r="BT474" s="144"/>
      <c r="BU474" s="144"/>
      <c r="BV474" s="144"/>
      <c r="BW474" s="144"/>
      <c r="BX474" s="144"/>
      <c r="BY474" s="144"/>
      <c r="BZ474" s="144"/>
      <c r="CA474" s="144"/>
      <c r="CB474" s="144"/>
      <c r="CC474" s="144"/>
      <c r="CD474" s="144"/>
      <c r="CE474" s="144"/>
      <c r="CF474" s="144"/>
      <c r="CG474" s="144"/>
      <c r="CH474" s="144"/>
      <c r="CI474" s="144"/>
      <c r="CJ474" s="144"/>
      <c r="CK474" s="144"/>
      <c r="CL474" s="144"/>
      <c r="CM474" s="144"/>
      <c r="CN474" s="144"/>
      <c r="CO474" s="144"/>
      <c r="CP474" s="144"/>
      <c r="CQ474" s="144"/>
      <c r="CR474" s="144"/>
      <c r="CS474" s="144"/>
      <c r="CT474" s="144"/>
      <c r="CU474" s="144"/>
      <c r="CV474" s="144"/>
      <c r="CW474" s="144"/>
      <c r="CX474" s="144"/>
      <c r="CY474" s="144"/>
      <c r="CZ474" s="144"/>
      <c r="DA474" s="144"/>
      <c r="DB474" s="144"/>
      <c r="DC474" s="144"/>
      <c r="DD474" s="144"/>
      <c r="DE474" s="144"/>
      <c r="DF474" s="144"/>
      <c r="DG474" s="144"/>
      <c r="DH474" s="144"/>
      <c r="DI474" s="144"/>
      <c r="DJ474" s="144"/>
      <c r="DK474" s="144"/>
      <c r="DL474" s="144"/>
      <c r="DM474" s="144"/>
      <c r="DN474" s="144"/>
      <c r="DO474" s="144"/>
      <c r="DP474" s="144"/>
      <c r="DQ474" s="144"/>
      <c r="DR474" s="144"/>
      <c r="DS474" s="144"/>
      <c r="DT474" s="144"/>
      <c r="DU474" s="144"/>
      <c r="DV474" s="144"/>
      <c r="DW474" s="144"/>
      <c r="DX474" s="144"/>
      <c r="DY474" s="144"/>
      <c r="DZ474" s="144"/>
      <c r="EA474" s="144"/>
      <c r="EB474" s="144"/>
      <c r="EC474" s="144"/>
      <c r="ED474" s="144"/>
      <c r="EE474" s="144"/>
      <c r="EF474" s="144"/>
      <c r="EG474" s="144"/>
      <c r="EH474" s="144"/>
      <c r="EI474" s="144"/>
      <c r="EJ474" s="144"/>
      <c r="EK474" s="144"/>
      <c r="EL474" s="144"/>
      <c r="EM474" s="144"/>
      <c r="EN474" s="144"/>
      <c r="EO474" s="144"/>
      <c r="EP474" s="144"/>
      <c r="EQ474" s="144"/>
      <c r="ER474" s="144"/>
      <c r="ES474" s="144"/>
      <c r="ET474" s="144"/>
      <c r="EU474" s="144"/>
      <c r="EV474" s="144"/>
      <c r="EW474" s="144"/>
      <c r="EX474" s="144"/>
      <c r="EY474" s="144"/>
      <c r="EZ474" s="144"/>
      <c r="FA474" s="144"/>
      <c r="FB474" s="144"/>
      <c r="FC474" s="144"/>
      <c r="FD474" s="144"/>
      <c r="FE474" s="144"/>
      <c r="FF474" s="144"/>
      <c r="FG474" s="144"/>
      <c r="FH474" s="144"/>
      <c r="FI474" s="144"/>
      <c r="FJ474" s="144"/>
      <c r="FK474" s="144"/>
      <c r="FL474" s="144"/>
      <c r="FM474" s="144"/>
      <c r="FN474" s="144"/>
      <c r="FO474" s="144"/>
      <c r="FP474" s="144"/>
      <c r="FQ474" s="144"/>
      <c r="FR474" s="144"/>
      <c r="FS474" s="144"/>
      <c r="FT474" s="144"/>
      <c r="FU474" s="144"/>
      <c r="FV474" s="144"/>
      <c r="FW474" s="144"/>
      <c r="FX474" s="144"/>
      <c r="FY474" s="144"/>
      <c r="FZ474" s="144"/>
      <c r="GA474" s="144"/>
      <c r="GB474" s="144"/>
      <c r="GC474" s="144"/>
      <c r="GD474" s="144"/>
      <c r="GE474" s="144"/>
      <c r="GF474" s="144"/>
      <c r="GG474" s="144"/>
      <c r="GH474" s="144"/>
      <c r="GI474" s="144"/>
      <c r="GJ474" s="144"/>
      <c r="GK474" s="144"/>
      <c r="GL474" s="144"/>
      <c r="GM474" s="144"/>
      <c r="GN474" s="144"/>
      <c r="GO474" s="144"/>
      <c r="GP474" s="144"/>
      <c r="GQ474" s="144"/>
      <c r="GR474" s="144"/>
      <c r="GS474" s="144"/>
      <c r="GT474" s="144"/>
      <c r="GU474" s="144"/>
      <c r="GV474" s="144"/>
      <c r="GW474" s="144"/>
      <c r="GX474" s="144"/>
      <c r="GY474" s="144"/>
      <c r="GZ474" s="144"/>
      <c r="HA474" s="144"/>
      <c r="HB474" s="144"/>
      <c r="HC474" s="144"/>
      <c r="HD474" s="144"/>
      <c r="HE474" s="144"/>
      <c r="HF474" s="144"/>
      <c r="HG474" s="144"/>
      <c r="HH474" s="144"/>
      <c r="HI474" s="144"/>
      <c r="HJ474" s="144"/>
      <c r="HK474" s="144"/>
      <c r="HL474" s="144"/>
      <c r="HM474" s="144"/>
      <c r="HN474" s="144"/>
      <c r="HO474" s="144"/>
      <c r="HP474" s="144"/>
      <c r="HQ474" s="144"/>
      <c r="HR474" s="144"/>
      <c r="HS474" s="144"/>
      <c r="HT474" s="144"/>
      <c r="HU474" s="144"/>
      <c r="HV474" s="144"/>
      <c r="HW474" s="144"/>
      <c r="HX474" s="144"/>
      <c r="HY474" s="144"/>
      <c r="HZ474" s="144"/>
      <c r="IA474" s="144"/>
      <c r="IB474" s="144"/>
      <c r="IC474" s="144"/>
      <c r="ID474" s="144"/>
      <c r="IE474" s="144"/>
      <c r="IF474" s="144"/>
      <c r="IG474" s="144"/>
      <c r="IH474" s="144"/>
      <c r="II474" s="144"/>
      <c r="IJ474" s="144"/>
      <c r="IK474" s="144"/>
      <c r="IL474" s="144"/>
      <c r="IM474" s="144"/>
      <c r="IN474" s="144"/>
      <c r="IO474" s="144"/>
      <c r="IP474" s="144"/>
      <c r="IQ474" s="144"/>
      <c r="IR474" s="144"/>
      <c r="IS474" s="144"/>
      <c r="IT474" s="144"/>
      <c r="IU474" s="144"/>
      <c r="IV474" s="144"/>
      <c r="IW474" s="144"/>
      <c r="IX474" s="144"/>
      <c r="IY474" s="144"/>
      <c r="IZ474" s="144"/>
      <c r="JA474" s="144"/>
      <c r="JB474" s="144"/>
      <c r="JC474" s="144"/>
      <c r="JD474" s="144"/>
      <c r="JE474" s="144"/>
      <c r="JF474" s="144"/>
      <c r="JG474" s="144"/>
      <c r="JH474" s="144"/>
      <c r="JI474" s="144"/>
      <c r="JJ474" s="144"/>
      <c r="JK474" s="144"/>
      <c r="JL474" s="144"/>
      <c r="JM474" s="144"/>
      <c r="JN474" s="144"/>
      <c r="JO474" s="144"/>
      <c r="JP474" s="144"/>
      <c r="JQ474" s="144"/>
      <c r="JR474" s="144"/>
      <c r="JS474" s="144"/>
      <c r="JT474" s="144"/>
      <c r="JU474" s="144"/>
      <c r="JV474" s="144"/>
      <c r="JW474" s="144"/>
      <c r="JX474" s="144"/>
      <c r="JY474" s="144"/>
      <c r="JZ474" s="144"/>
      <c r="KA474" s="144"/>
      <c r="KB474" s="144"/>
      <c r="KC474" s="144"/>
      <c r="KD474" s="144"/>
      <c r="KE474" s="144"/>
      <c r="KF474" s="144"/>
      <c r="KG474" s="144"/>
      <c r="KH474" s="144"/>
      <c r="KI474" s="144"/>
      <c r="KJ474" s="144"/>
      <c r="KK474" s="144"/>
      <c r="KL474" s="144"/>
      <c r="KM474" s="144"/>
      <c r="KN474" s="144"/>
      <c r="KO474" s="144"/>
      <c r="KP474" s="144"/>
      <c r="KQ474" s="144"/>
      <c r="KR474" s="148"/>
      <c r="KS474" s="148"/>
      <c r="KT474" s="148"/>
      <c r="KU474" s="148"/>
    </row>
    <row r="475" spans="1:307" s="145" customFormat="1" ht="15" customHeight="1" x14ac:dyDescent="0.25">
      <c r="A475" s="61" t="s">
        <v>1574</v>
      </c>
      <c r="B475" s="53" t="s">
        <v>1575</v>
      </c>
      <c r="C475" s="105" t="s">
        <v>944</v>
      </c>
      <c r="D475" s="61" t="s">
        <v>463</v>
      </c>
      <c r="E475" s="61" t="s">
        <v>445</v>
      </c>
      <c r="F475" s="61" t="s">
        <v>420</v>
      </c>
      <c r="G475" s="61" t="s">
        <v>1415</v>
      </c>
      <c r="H475" s="55"/>
      <c r="I475" s="169"/>
      <c r="J475" s="55" t="s">
        <v>967</v>
      </c>
      <c r="K475" s="182" t="s">
        <v>1803</v>
      </c>
      <c r="L475" s="55"/>
      <c r="M475" s="55"/>
      <c r="N475" s="55"/>
      <c r="O475" s="55"/>
      <c r="P475" s="55"/>
      <c r="Q475" s="55"/>
      <c r="R475" s="55"/>
      <c r="S475" s="55"/>
      <c r="T475" s="55"/>
      <c r="U475" s="55"/>
      <c r="V475" s="55"/>
      <c r="W475" s="135"/>
      <c r="X475" s="55"/>
      <c r="Y475" s="55"/>
      <c r="Z475" s="55"/>
      <c r="AA475" s="55"/>
      <c r="AB475" s="55"/>
      <c r="AC475" s="55"/>
      <c r="AD475" s="55"/>
      <c r="AE475" s="165">
        <f>COUNTA(L475:AD475)</f>
        <v>0</v>
      </c>
      <c r="AF475" s="399">
        <f>AE475/VLOOKUP(D475,$AI$13:$AJ$21,2,FALSE)</f>
        <v>0</v>
      </c>
      <c r="AG475" s="61"/>
      <c r="AH475" s="144"/>
      <c r="AI475" s="144"/>
      <c r="AJ475" s="144"/>
      <c r="AK475" s="144"/>
      <c r="AL475" s="144"/>
      <c r="AM475" s="144"/>
      <c r="AN475" s="144"/>
      <c r="AO475" s="144"/>
      <c r="AP475" s="144"/>
      <c r="AQ475" s="144"/>
      <c r="AR475" s="144"/>
      <c r="AS475" s="144"/>
      <c r="AT475" s="144"/>
      <c r="AU475" s="144"/>
      <c r="AV475" s="144"/>
      <c r="AW475" s="144"/>
      <c r="AX475" s="144"/>
      <c r="AY475" s="144"/>
      <c r="AZ475" s="144"/>
      <c r="BA475" s="144"/>
      <c r="BB475" s="144"/>
      <c r="BC475" s="144"/>
      <c r="BD475" s="144"/>
      <c r="BE475" s="144"/>
      <c r="BF475" s="144"/>
      <c r="BG475" s="144"/>
      <c r="BH475" s="144"/>
      <c r="BI475" s="144"/>
      <c r="BJ475" s="144"/>
      <c r="BK475" s="144"/>
      <c r="BL475" s="144"/>
      <c r="BM475" s="144"/>
      <c r="BN475" s="144"/>
      <c r="BO475" s="144"/>
      <c r="BP475" s="144"/>
      <c r="BQ475" s="144"/>
      <c r="BR475" s="144"/>
      <c r="BS475" s="144"/>
      <c r="BT475" s="144"/>
      <c r="BU475" s="144"/>
      <c r="BV475" s="144"/>
      <c r="BW475" s="144"/>
      <c r="BX475" s="144"/>
      <c r="BY475" s="144"/>
      <c r="BZ475" s="144"/>
      <c r="CA475" s="144"/>
      <c r="CB475" s="144"/>
      <c r="CC475" s="144"/>
      <c r="CD475" s="144"/>
      <c r="CE475" s="144"/>
      <c r="CF475" s="144"/>
      <c r="CG475" s="144"/>
      <c r="CH475" s="144"/>
      <c r="CI475" s="144"/>
      <c r="CJ475" s="144"/>
      <c r="CK475" s="144"/>
      <c r="CL475" s="144"/>
      <c r="CM475" s="144"/>
      <c r="CN475" s="144"/>
      <c r="CO475" s="144"/>
      <c r="CP475" s="144"/>
      <c r="CQ475" s="144"/>
      <c r="CR475" s="144"/>
      <c r="CS475" s="144"/>
      <c r="CT475" s="144"/>
      <c r="CU475" s="144"/>
      <c r="CV475" s="144"/>
      <c r="CW475" s="144"/>
      <c r="CX475" s="144"/>
      <c r="CY475" s="144"/>
      <c r="CZ475" s="144"/>
      <c r="DA475" s="144"/>
      <c r="DB475" s="144"/>
      <c r="DC475" s="144"/>
      <c r="DD475" s="144"/>
      <c r="DE475" s="144"/>
      <c r="DF475" s="144"/>
      <c r="DG475" s="144"/>
      <c r="DH475" s="144"/>
      <c r="DI475" s="144"/>
      <c r="DJ475" s="144"/>
      <c r="DK475" s="144"/>
      <c r="DL475" s="144"/>
      <c r="DM475" s="144"/>
      <c r="DN475" s="144"/>
      <c r="DO475" s="144"/>
      <c r="DP475" s="144"/>
      <c r="DQ475" s="144"/>
      <c r="DR475" s="144"/>
      <c r="DS475" s="144"/>
      <c r="DT475" s="144"/>
      <c r="DU475" s="144"/>
      <c r="DV475" s="144"/>
      <c r="DW475" s="144"/>
      <c r="DX475" s="144"/>
      <c r="DY475" s="144"/>
      <c r="DZ475" s="144"/>
      <c r="EA475" s="144"/>
      <c r="EB475" s="144"/>
      <c r="EC475" s="144"/>
      <c r="ED475" s="144"/>
      <c r="EE475" s="144"/>
      <c r="EF475" s="144"/>
      <c r="EG475" s="144"/>
      <c r="EH475" s="144"/>
      <c r="EI475" s="144"/>
      <c r="EJ475" s="144"/>
      <c r="EK475" s="144"/>
      <c r="EL475" s="144"/>
      <c r="EM475" s="144"/>
      <c r="EN475" s="144"/>
      <c r="EO475" s="144"/>
      <c r="EP475" s="144"/>
      <c r="EQ475" s="144"/>
      <c r="ER475" s="144"/>
      <c r="ES475" s="144"/>
      <c r="ET475" s="144"/>
      <c r="EU475" s="144"/>
      <c r="EV475" s="144"/>
      <c r="EW475" s="144"/>
      <c r="EX475" s="144"/>
      <c r="EY475" s="144"/>
      <c r="EZ475" s="144"/>
      <c r="FA475" s="144"/>
      <c r="FB475" s="144"/>
      <c r="FC475" s="144"/>
      <c r="FD475" s="144"/>
      <c r="FE475" s="144"/>
      <c r="FF475" s="144"/>
      <c r="FG475" s="144"/>
      <c r="FH475" s="144"/>
      <c r="FI475" s="144"/>
      <c r="FJ475" s="144"/>
      <c r="FK475" s="144"/>
      <c r="FL475" s="144"/>
      <c r="FM475" s="144"/>
      <c r="FN475" s="144"/>
      <c r="FO475" s="144"/>
      <c r="FP475" s="144"/>
      <c r="FQ475" s="144"/>
      <c r="FR475" s="144"/>
      <c r="FS475" s="144"/>
      <c r="FT475" s="144"/>
      <c r="FU475" s="144"/>
      <c r="FV475" s="144"/>
      <c r="FW475" s="144"/>
      <c r="FX475" s="144"/>
      <c r="FY475" s="144"/>
      <c r="FZ475" s="144"/>
      <c r="GA475" s="144"/>
      <c r="GB475" s="144"/>
      <c r="GC475" s="144"/>
      <c r="GD475" s="144"/>
      <c r="GE475" s="144"/>
      <c r="GF475" s="144"/>
      <c r="GG475" s="144"/>
      <c r="GH475" s="144"/>
      <c r="GI475" s="144"/>
      <c r="GJ475" s="144"/>
      <c r="GK475" s="144"/>
      <c r="GL475" s="144"/>
      <c r="GM475" s="144"/>
      <c r="GN475" s="144"/>
      <c r="GO475" s="144"/>
      <c r="GP475" s="144"/>
      <c r="GQ475" s="144"/>
      <c r="GR475" s="144"/>
      <c r="GS475" s="144"/>
      <c r="GT475" s="144"/>
      <c r="GU475" s="144"/>
      <c r="GV475" s="144"/>
      <c r="GW475" s="144"/>
      <c r="GX475" s="144"/>
      <c r="GY475" s="144"/>
      <c r="GZ475" s="144"/>
      <c r="HA475" s="144"/>
      <c r="HB475" s="144"/>
      <c r="HC475" s="144"/>
      <c r="HD475" s="144"/>
      <c r="HE475" s="144"/>
      <c r="HF475" s="144"/>
      <c r="HG475" s="144"/>
      <c r="HH475" s="144"/>
      <c r="HI475" s="144"/>
      <c r="HJ475" s="144"/>
      <c r="HK475" s="144"/>
      <c r="HL475" s="144"/>
      <c r="HM475" s="144"/>
      <c r="HN475" s="144"/>
      <c r="HO475" s="144"/>
      <c r="HP475" s="144"/>
      <c r="HQ475" s="144"/>
      <c r="HR475" s="144"/>
      <c r="HS475" s="144"/>
      <c r="HT475" s="144"/>
      <c r="HU475" s="144"/>
      <c r="HV475" s="144"/>
      <c r="HW475" s="144"/>
      <c r="HX475" s="144"/>
      <c r="HY475" s="144"/>
      <c r="HZ475" s="144"/>
      <c r="IA475" s="144"/>
      <c r="IB475" s="144"/>
      <c r="IC475" s="144"/>
      <c r="ID475" s="144"/>
      <c r="IE475" s="144"/>
      <c r="IF475" s="144"/>
      <c r="IG475" s="144"/>
      <c r="IH475" s="144"/>
      <c r="II475" s="144"/>
      <c r="IJ475" s="144"/>
      <c r="IK475" s="144"/>
      <c r="IL475" s="144"/>
      <c r="IM475" s="144"/>
      <c r="IN475" s="144"/>
      <c r="IO475" s="144"/>
      <c r="IP475" s="144"/>
      <c r="IQ475" s="144"/>
      <c r="IR475" s="144"/>
      <c r="IS475" s="144"/>
      <c r="IT475" s="144"/>
      <c r="IU475" s="144"/>
      <c r="IV475" s="144"/>
      <c r="IW475" s="144"/>
      <c r="IX475" s="144"/>
      <c r="IY475" s="144"/>
      <c r="IZ475" s="144"/>
      <c r="JA475" s="144"/>
      <c r="JB475" s="144"/>
      <c r="JC475" s="144"/>
      <c r="JD475" s="144"/>
      <c r="JE475" s="144"/>
      <c r="JF475" s="144"/>
      <c r="JG475" s="144"/>
      <c r="JH475" s="144"/>
      <c r="JI475" s="144"/>
      <c r="JJ475" s="144"/>
      <c r="JK475" s="144"/>
      <c r="JL475" s="144"/>
      <c r="JM475" s="144"/>
      <c r="JN475" s="144"/>
      <c r="JO475" s="144"/>
      <c r="JP475" s="144"/>
      <c r="JQ475" s="144"/>
      <c r="JR475" s="144"/>
      <c r="JS475" s="144"/>
      <c r="JT475" s="144"/>
      <c r="JU475" s="144"/>
      <c r="JV475" s="144"/>
      <c r="JW475" s="144"/>
      <c r="JX475" s="144"/>
      <c r="JY475" s="144"/>
      <c r="JZ475" s="144"/>
      <c r="KA475" s="144"/>
      <c r="KB475" s="144"/>
      <c r="KC475" s="144"/>
      <c r="KD475" s="144"/>
      <c r="KE475" s="144"/>
      <c r="KF475" s="144"/>
      <c r="KG475" s="144"/>
      <c r="KH475" s="144"/>
      <c r="KI475" s="144"/>
      <c r="KJ475" s="144"/>
      <c r="KK475" s="144"/>
      <c r="KL475" s="144"/>
      <c r="KM475" s="144"/>
      <c r="KN475" s="144"/>
      <c r="KO475" s="144"/>
      <c r="KP475" s="144"/>
      <c r="KQ475" s="144"/>
      <c r="KR475" s="148"/>
      <c r="KS475" s="148"/>
      <c r="KT475" s="148"/>
      <c r="KU475" s="148"/>
    </row>
    <row r="476" spans="1:307" s="145" customFormat="1" ht="15" customHeight="1" x14ac:dyDescent="0.25">
      <c r="A476" s="61" t="s">
        <v>1568</v>
      </c>
      <c r="B476" s="53" t="s">
        <v>1569</v>
      </c>
      <c r="C476" s="105" t="s">
        <v>944</v>
      </c>
      <c r="D476" s="61" t="s">
        <v>463</v>
      </c>
      <c r="E476" s="61" t="s">
        <v>445</v>
      </c>
      <c r="F476" s="61" t="s">
        <v>420</v>
      </c>
      <c r="G476" s="61" t="s">
        <v>1415</v>
      </c>
      <c r="H476" s="55"/>
      <c r="I476" s="169"/>
      <c r="J476" s="55" t="s">
        <v>967</v>
      </c>
      <c r="K476" s="182" t="s">
        <v>1803</v>
      </c>
      <c r="L476" s="55"/>
      <c r="M476" s="55"/>
      <c r="N476" s="55"/>
      <c r="O476" s="55"/>
      <c r="P476" s="55"/>
      <c r="Q476" s="55"/>
      <c r="R476" s="55"/>
      <c r="S476" s="55"/>
      <c r="T476" s="55"/>
      <c r="U476" s="55"/>
      <c r="V476" s="55"/>
      <c r="W476" s="135"/>
      <c r="X476" s="55"/>
      <c r="Y476" s="55"/>
      <c r="Z476" s="55"/>
      <c r="AA476" s="55"/>
      <c r="AB476" s="55"/>
      <c r="AC476" s="55"/>
      <c r="AD476" s="55"/>
      <c r="AE476" s="165">
        <f>COUNTA(L476:AD476)</f>
        <v>0</v>
      </c>
      <c r="AF476" s="399">
        <f>AE476/VLOOKUP(D476,$AI$13:$AJ$21,2,FALSE)</f>
        <v>0</v>
      </c>
      <c r="AG476" s="61"/>
      <c r="AH476" s="144"/>
      <c r="AI476" s="144"/>
      <c r="AJ476" s="144"/>
      <c r="AK476" s="144"/>
      <c r="AL476" s="144"/>
      <c r="AM476" s="144"/>
      <c r="AN476" s="144"/>
      <c r="AO476" s="144"/>
      <c r="AP476" s="144"/>
      <c r="AQ476" s="144"/>
      <c r="AR476" s="144"/>
      <c r="AS476" s="144"/>
      <c r="AT476" s="144"/>
      <c r="AU476" s="144"/>
      <c r="AV476" s="144"/>
      <c r="AW476" s="144"/>
      <c r="AX476" s="144"/>
      <c r="AY476" s="144"/>
      <c r="AZ476" s="144"/>
      <c r="BA476" s="144"/>
      <c r="BB476" s="144"/>
      <c r="BC476" s="144"/>
      <c r="BD476" s="144"/>
      <c r="BE476" s="144"/>
      <c r="BF476" s="144"/>
      <c r="BG476" s="144"/>
      <c r="BH476" s="144"/>
      <c r="BI476" s="144"/>
      <c r="BJ476" s="144"/>
      <c r="BK476" s="144"/>
      <c r="BL476" s="144"/>
      <c r="BM476" s="144"/>
      <c r="BN476" s="144"/>
      <c r="BO476" s="144"/>
      <c r="BP476" s="144"/>
      <c r="BQ476" s="144"/>
      <c r="BR476" s="144"/>
      <c r="BS476" s="144"/>
      <c r="BT476" s="144"/>
      <c r="BU476" s="144"/>
      <c r="BV476" s="144"/>
      <c r="BW476" s="144"/>
      <c r="BX476" s="144"/>
      <c r="BY476" s="144"/>
      <c r="BZ476" s="144"/>
      <c r="CA476" s="144"/>
      <c r="CB476" s="144"/>
      <c r="CC476" s="144"/>
      <c r="CD476" s="144"/>
      <c r="CE476" s="144"/>
      <c r="CF476" s="144"/>
      <c r="CG476" s="144"/>
      <c r="CH476" s="144"/>
      <c r="CI476" s="144"/>
      <c r="CJ476" s="144"/>
      <c r="CK476" s="144"/>
      <c r="CL476" s="144"/>
      <c r="CM476" s="144"/>
      <c r="CN476" s="144"/>
      <c r="CO476" s="144"/>
      <c r="CP476" s="144"/>
      <c r="CQ476" s="144"/>
      <c r="CR476" s="144"/>
      <c r="CS476" s="144"/>
      <c r="CT476" s="144"/>
      <c r="CU476" s="144"/>
      <c r="CV476" s="144"/>
      <c r="CW476" s="144"/>
      <c r="CX476" s="144"/>
      <c r="CY476" s="144"/>
      <c r="CZ476" s="144"/>
      <c r="DA476" s="144"/>
      <c r="DB476" s="144"/>
      <c r="DC476" s="144"/>
      <c r="DD476" s="144"/>
      <c r="DE476" s="144"/>
      <c r="DF476" s="144"/>
      <c r="DG476" s="144"/>
      <c r="DH476" s="144"/>
      <c r="DI476" s="144"/>
      <c r="DJ476" s="144"/>
      <c r="DK476" s="144"/>
      <c r="DL476" s="144"/>
      <c r="DM476" s="144"/>
      <c r="DN476" s="144"/>
      <c r="DO476" s="144"/>
      <c r="DP476" s="144"/>
      <c r="DQ476" s="144"/>
      <c r="DR476" s="144"/>
      <c r="DS476" s="144"/>
      <c r="DT476" s="144"/>
      <c r="DU476" s="144"/>
      <c r="DV476" s="144"/>
      <c r="DW476" s="144"/>
      <c r="DX476" s="144"/>
      <c r="DY476" s="144"/>
      <c r="DZ476" s="144"/>
      <c r="EA476" s="144"/>
      <c r="EB476" s="144"/>
      <c r="EC476" s="144"/>
      <c r="ED476" s="144"/>
      <c r="EE476" s="144"/>
      <c r="EF476" s="144"/>
      <c r="EG476" s="144"/>
      <c r="EH476" s="144"/>
      <c r="EI476" s="144"/>
      <c r="EJ476" s="144"/>
      <c r="EK476" s="144"/>
      <c r="EL476" s="144"/>
      <c r="EM476" s="144"/>
      <c r="EN476" s="144"/>
      <c r="EO476" s="144"/>
      <c r="EP476" s="144"/>
      <c r="EQ476" s="144"/>
      <c r="ER476" s="144"/>
      <c r="ES476" s="144"/>
      <c r="ET476" s="144"/>
      <c r="EU476" s="144"/>
      <c r="EV476" s="144"/>
      <c r="EW476" s="144"/>
      <c r="EX476" s="144"/>
      <c r="EY476" s="144"/>
      <c r="EZ476" s="144"/>
      <c r="FA476" s="144"/>
      <c r="FB476" s="144"/>
      <c r="FC476" s="144"/>
      <c r="FD476" s="144"/>
      <c r="FE476" s="144"/>
      <c r="FF476" s="144"/>
      <c r="FG476" s="144"/>
      <c r="FH476" s="144"/>
      <c r="FI476" s="144"/>
      <c r="FJ476" s="144"/>
      <c r="FK476" s="144"/>
      <c r="FL476" s="144"/>
      <c r="FM476" s="144"/>
      <c r="FN476" s="144"/>
      <c r="FO476" s="144"/>
      <c r="FP476" s="144"/>
      <c r="FQ476" s="144"/>
      <c r="FR476" s="144"/>
      <c r="FS476" s="144"/>
      <c r="FT476" s="144"/>
      <c r="FU476" s="144"/>
      <c r="FV476" s="144"/>
      <c r="FW476" s="144"/>
      <c r="FX476" s="144"/>
      <c r="FY476" s="144"/>
      <c r="FZ476" s="144"/>
      <c r="GA476" s="144"/>
      <c r="GB476" s="144"/>
      <c r="GC476" s="144"/>
      <c r="GD476" s="144"/>
      <c r="GE476" s="144"/>
      <c r="GF476" s="144"/>
      <c r="GG476" s="144"/>
      <c r="GH476" s="144"/>
      <c r="GI476" s="144"/>
      <c r="GJ476" s="144"/>
      <c r="GK476" s="144"/>
      <c r="GL476" s="144"/>
      <c r="GM476" s="144"/>
      <c r="GN476" s="144"/>
      <c r="GO476" s="144"/>
      <c r="GP476" s="144"/>
      <c r="GQ476" s="144"/>
      <c r="GR476" s="144"/>
      <c r="GS476" s="144"/>
      <c r="GT476" s="144"/>
      <c r="GU476" s="144"/>
      <c r="GV476" s="144"/>
      <c r="GW476" s="144"/>
      <c r="GX476" s="144"/>
      <c r="GY476" s="144"/>
      <c r="GZ476" s="144"/>
      <c r="HA476" s="144"/>
      <c r="HB476" s="144"/>
      <c r="HC476" s="144"/>
      <c r="HD476" s="144"/>
      <c r="HE476" s="144"/>
      <c r="HF476" s="144"/>
      <c r="HG476" s="144"/>
      <c r="HH476" s="144"/>
      <c r="HI476" s="144"/>
      <c r="HJ476" s="144"/>
      <c r="HK476" s="144"/>
      <c r="HL476" s="144"/>
      <c r="HM476" s="144"/>
      <c r="HN476" s="144"/>
      <c r="HO476" s="144"/>
      <c r="HP476" s="144"/>
      <c r="HQ476" s="144"/>
      <c r="HR476" s="144"/>
      <c r="HS476" s="144"/>
      <c r="HT476" s="144"/>
      <c r="HU476" s="144"/>
      <c r="HV476" s="144"/>
      <c r="HW476" s="144"/>
      <c r="HX476" s="144"/>
      <c r="HY476" s="144"/>
      <c r="HZ476" s="144"/>
      <c r="IA476" s="144"/>
      <c r="IB476" s="144"/>
      <c r="IC476" s="144"/>
      <c r="ID476" s="144"/>
      <c r="IE476" s="144"/>
      <c r="IF476" s="144"/>
      <c r="IG476" s="144"/>
      <c r="IH476" s="144"/>
      <c r="II476" s="144"/>
      <c r="IJ476" s="144"/>
      <c r="IK476" s="144"/>
      <c r="IL476" s="144"/>
      <c r="IM476" s="144"/>
      <c r="IN476" s="144"/>
      <c r="IO476" s="144"/>
      <c r="IP476" s="144"/>
      <c r="IQ476" s="144"/>
      <c r="IR476" s="144"/>
      <c r="IS476" s="144"/>
      <c r="IT476" s="144"/>
      <c r="IU476" s="144"/>
      <c r="IV476" s="144"/>
      <c r="IW476" s="144"/>
      <c r="IX476" s="144"/>
      <c r="IY476" s="144"/>
      <c r="IZ476" s="144"/>
      <c r="JA476" s="144"/>
      <c r="JB476" s="144"/>
      <c r="JC476" s="144"/>
      <c r="JD476" s="144"/>
      <c r="JE476" s="144"/>
      <c r="JF476" s="144"/>
      <c r="JG476" s="144"/>
      <c r="JH476" s="144"/>
      <c r="JI476" s="144"/>
      <c r="JJ476" s="144"/>
      <c r="JK476" s="144"/>
      <c r="JL476" s="144"/>
      <c r="JM476" s="144"/>
      <c r="JN476" s="144"/>
      <c r="JO476" s="144"/>
      <c r="JP476" s="144"/>
      <c r="JQ476" s="144"/>
      <c r="JR476" s="144"/>
      <c r="JS476" s="144"/>
      <c r="JT476" s="144"/>
      <c r="JU476" s="144"/>
      <c r="JV476" s="144"/>
      <c r="JW476" s="144"/>
      <c r="JX476" s="144"/>
      <c r="JY476" s="144"/>
      <c r="JZ476" s="144"/>
      <c r="KA476" s="144"/>
      <c r="KB476" s="144"/>
      <c r="KC476" s="144"/>
      <c r="KD476" s="144"/>
      <c r="KE476" s="144"/>
      <c r="KF476" s="144"/>
      <c r="KG476" s="144"/>
      <c r="KH476" s="144"/>
      <c r="KI476" s="144"/>
      <c r="KJ476" s="144"/>
      <c r="KK476" s="144"/>
      <c r="KL476" s="144"/>
      <c r="KM476" s="144"/>
      <c r="KN476" s="144"/>
      <c r="KO476" s="144"/>
      <c r="KP476" s="144"/>
      <c r="KQ476" s="144"/>
      <c r="KR476" s="148"/>
      <c r="KS476" s="148"/>
      <c r="KT476" s="148"/>
      <c r="KU476" s="148"/>
    </row>
    <row r="477" spans="1:307" s="145" customFormat="1" ht="15" customHeight="1" x14ac:dyDescent="0.25">
      <c r="A477" s="61" t="s">
        <v>1570</v>
      </c>
      <c r="B477" s="53" t="s">
        <v>1571</v>
      </c>
      <c r="C477" s="105" t="s">
        <v>944</v>
      </c>
      <c r="D477" s="61" t="s">
        <v>463</v>
      </c>
      <c r="E477" s="61" t="s">
        <v>445</v>
      </c>
      <c r="F477" s="61" t="s">
        <v>420</v>
      </c>
      <c r="G477" s="61" t="s">
        <v>1415</v>
      </c>
      <c r="H477" s="55"/>
      <c r="I477" s="169"/>
      <c r="J477" s="55" t="s">
        <v>967</v>
      </c>
      <c r="K477" s="182" t="s">
        <v>1803</v>
      </c>
      <c r="L477" s="55"/>
      <c r="M477" s="55"/>
      <c r="N477" s="55"/>
      <c r="O477" s="55"/>
      <c r="P477" s="55"/>
      <c r="Q477" s="55"/>
      <c r="R477" s="55"/>
      <c r="S477" s="55"/>
      <c r="T477" s="55"/>
      <c r="U477" s="55"/>
      <c r="V477" s="55"/>
      <c r="W477" s="135"/>
      <c r="X477" s="55"/>
      <c r="Y477" s="55"/>
      <c r="Z477" s="55"/>
      <c r="AA477" s="55"/>
      <c r="AB477" s="55"/>
      <c r="AC477" s="55"/>
      <c r="AD477" s="55"/>
      <c r="AE477" s="165">
        <f>COUNTA(L477:AD477)</f>
        <v>0</v>
      </c>
      <c r="AF477" s="399">
        <f>AE477/VLOOKUP(D477,$AI$13:$AJ$21,2,FALSE)</f>
        <v>0</v>
      </c>
      <c r="AG477" s="61"/>
      <c r="AH477" s="144"/>
      <c r="AI477" s="144"/>
      <c r="AJ477" s="144"/>
      <c r="AK477" s="144"/>
      <c r="AL477" s="144"/>
      <c r="AM477" s="144"/>
      <c r="AN477" s="144"/>
      <c r="AO477" s="144"/>
      <c r="AP477" s="144"/>
      <c r="AQ477" s="144"/>
      <c r="AR477" s="144"/>
      <c r="AS477" s="144"/>
      <c r="AT477" s="144"/>
      <c r="AU477" s="144"/>
      <c r="AV477" s="144"/>
      <c r="AW477" s="144"/>
      <c r="AX477" s="144"/>
      <c r="AY477" s="144"/>
      <c r="AZ477" s="144"/>
      <c r="BA477" s="144"/>
      <c r="BB477" s="144"/>
      <c r="BC477" s="144"/>
      <c r="BD477" s="144"/>
      <c r="BE477" s="144"/>
      <c r="BF477" s="144"/>
      <c r="BG477" s="144"/>
      <c r="BH477" s="144"/>
      <c r="BI477" s="144"/>
      <c r="BJ477" s="144"/>
      <c r="BK477" s="144"/>
      <c r="BL477" s="144"/>
      <c r="BM477" s="144"/>
      <c r="BN477" s="144"/>
      <c r="BO477" s="144"/>
      <c r="BP477" s="144"/>
      <c r="BQ477" s="144"/>
      <c r="BR477" s="144"/>
      <c r="BS477" s="144"/>
      <c r="BT477" s="144"/>
      <c r="BU477" s="144"/>
      <c r="BV477" s="144"/>
      <c r="BW477" s="144"/>
      <c r="BX477" s="144"/>
      <c r="BY477" s="144"/>
      <c r="BZ477" s="144"/>
      <c r="CA477" s="144"/>
      <c r="CB477" s="144"/>
      <c r="CC477" s="144"/>
      <c r="CD477" s="144"/>
      <c r="CE477" s="144"/>
      <c r="CF477" s="144"/>
      <c r="CG477" s="144"/>
      <c r="CH477" s="144"/>
      <c r="CI477" s="144"/>
      <c r="CJ477" s="144"/>
      <c r="CK477" s="144"/>
      <c r="CL477" s="144"/>
      <c r="CM477" s="144"/>
      <c r="CN477" s="144"/>
      <c r="CO477" s="144"/>
      <c r="CP477" s="144"/>
      <c r="CQ477" s="144"/>
      <c r="CR477" s="144"/>
      <c r="CS477" s="144"/>
      <c r="CT477" s="144"/>
      <c r="CU477" s="144"/>
      <c r="CV477" s="144"/>
      <c r="CW477" s="144"/>
      <c r="CX477" s="144"/>
      <c r="CY477" s="144"/>
      <c r="CZ477" s="144"/>
      <c r="DA477" s="144"/>
      <c r="DB477" s="144"/>
      <c r="DC477" s="144"/>
      <c r="DD477" s="144"/>
      <c r="DE477" s="144"/>
      <c r="DF477" s="144"/>
      <c r="DG477" s="144"/>
      <c r="DH477" s="144"/>
      <c r="DI477" s="144"/>
      <c r="DJ477" s="144"/>
      <c r="DK477" s="144"/>
      <c r="DL477" s="144"/>
      <c r="DM477" s="144"/>
      <c r="DN477" s="144"/>
      <c r="DO477" s="144"/>
      <c r="DP477" s="144"/>
      <c r="DQ477" s="144"/>
      <c r="DR477" s="144"/>
      <c r="DS477" s="144"/>
      <c r="DT477" s="144"/>
      <c r="DU477" s="144"/>
      <c r="DV477" s="144"/>
      <c r="DW477" s="144"/>
      <c r="DX477" s="144"/>
      <c r="DY477" s="144"/>
      <c r="DZ477" s="144"/>
      <c r="EA477" s="144"/>
      <c r="EB477" s="144"/>
      <c r="EC477" s="144"/>
      <c r="ED477" s="144"/>
      <c r="EE477" s="144"/>
      <c r="EF477" s="144"/>
      <c r="EG477" s="144"/>
      <c r="EH477" s="144"/>
      <c r="EI477" s="144"/>
      <c r="EJ477" s="144"/>
      <c r="EK477" s="144"/>
      <c r="EL477" s="144"/>
      <c r="EM477" s="144"/>
      <c r="EN477" s="144"/>
      <c r="EO477" s="144"/>
      <c r="EP477" s="144"/>
      <c r="EQ477" s="144"/>
      <c r="ER477" s="144"/>
      <c r="ES477" s="144"/>
      <c r="ET477" s="144"/>
      <c r="EU477" s="144"/>
      <c r="EV477" s="144"/>
      <c r="EW477" s="144"/>
      <c r="EX477" s="144"/>
      <c r="EY477" s="144"/>
      <c r="EZ477" s="144"/>
      <c r="FA477" s="144"/>
      <c r="FB477" s="144"/>
      <c r="FC477" s="144"/>
      <c r="FD477" s="144"/>
      <c r="FE477" s="144"/>
      <c r="FF477" s="144"/>
      <c r="FG477" s="144"/>
      <c r="FH477" s="144"/>
      <c r="FI477" s="144"/>
      <c r="FJ477" s="144"/>
      <c r="FK477" s="144"/>
      <c r="FL477" s="144"/>
      <c r="FM477" s="144"/>
      <c r="FN477" s="144"/>
      <c r="FO477" s="144"/>
      <c r="FP477" s="144"/>
      <c r="FQ477" s="144"/>
      <c r="FR477" s="144"/>
      <c r="FS477" s="144"/>
      <c r="FT477" s="144"/>
      <c r="FU477" s="144"/>
      <c r="FV477" s="144"/>
      <c r="FW477" s="144"/>
      <c r="FX477" s="144"/>
      <c r="FY477" s="144"/>
      <c r="FZ477" s="144"/>
      <c r="GA477" s="144"/>
      <c r="GB477" s="144"/>
      <c r="GC477" s="144"/>
      <c r="GD477" s="144"/>
      <c r="GE477" s="144"/>
      <c r="GF477" s="144"/>
      <c r="GG477" s="144"/>
      <c r="GH477" s="144"/>
      <c r="GI477" s="144"/>
      <c r="GJ477" s="144"/>
      <c r="GK477" s="144"/>
      <c r="GL477" s="144"/>
      <c r="GM477" s="144"/>
      <c r="GN477" s="144"/>
      <c r="GO477" s="144"/>
      <c r="GP477" s="144"/>
      <c r="GQ477" s="144"/>
      <c r="GR477" s="144"/>
      <c r="GS477" s="144"/>
      <c r="GT477" s="144"/>
      <c r="GU477" s="144"/>
      <c r="GV477" s="144"/>
      <c r="GW477" s="144"/>
      <c r="GX477" s="144"/>
      <c r="GY477" s="144"/>
      <c r="GZ477" s="144"/>
      <c r="HA477" s="144"/>
      <c r="HB477" s="144"/>
      <c r="HC477" s="144"/>
      <c r="HD477" s="144"/>
      <c r="HE477" s="144"/>
      <c r="HF477" s="144"/>
      <c r="HG477" s="144"/>
      <c r="HH477" s="144"/>
      <c r="HI477" s="144"/>
      <c r="HJ477" s="144"/>
      <c r="HK477" s="144"/>
      <c r="HL477" s="144"/>
      <c r="HM477" s="144"/>
      <c r="HN477" s="144"/>
      <c r="HO477" s="144"/>
      <c r="HP477" s="144"/>
      <c r="HQ477" s="144"/>
      <c r="HR477" s="144"/>
      <c r="HS477" s="144"/>
      <c r="HT477" s="144"/>
      <c r="HU477" s="144"/>
      <c r="HV477" s="144"/>
      <c r="HW477" s="144"/>
      <c r="HX477" s="144"/>
      <c r="HY477" s="144"/>
      <c r="HZ477" s="144"/>
      <c r="IA477" s="144"/>
      <c r="IB477" s="144"/>
      <c r="IC477" s="144"/>
      <c r="ID477" s="144"/>
      <c r="IE477" s="144"/>
      <c r="IF477" s="144"/>
      <c r="IG477" s="144"/>
      <c r="IH477" s="144"/>
      <c r="II477" s="144"/>
      <c r="IJ477" s="144"/>
      <c r="IK477" s="144"/>
      <c r="IL477" s="144"/>
      <c r="IM477" s="144"/>
      <c r="IN477" s="144"/>
      <c r="IO477" s="144"/>
      <c r="IP477" s="144"/>
      <c r="IQ477" s="144"/>
      <c r="IR477" s="144"/>
      <c r="IS477" s="144"/>
      <c r="IT477" s="144"/>
      <c r="IU477" s="144"/>
      <c r="IV477" s="144"/>
      <c r="IW477" s="144"/>
      <c r="IX477" s="144"/>
      <c r="IY477" s="144"/>
      <c r="IZ477" s="144"/>
      <c r="JA477" s="144"/>
      <c r="JB477" s="144"/>
      <c r="JC477" s="144"/>
      <c r="JD477" s="144"/>
      <c r="JE477" s="144"/>
      <c r="JF477" s="144"/>
      <c r="JG477" s="144"/>
      <c r="JH477" s="144"/>
      <c r="JI477" s="144"/>
      <c r="JJ477" s="144"/>
      <c r="JK477" s="144"/>
      <c r="JL477" s="144"/>
      <c r="JM477" s="144"/>
      <c r="JN477" s="144"/>
      <c r="JO477" s="144"/>
      <c r="JP477" s="144"/>
      <c r="JQ477" s="144"/>
      <c r="JR477" s="144"/>
      <c r="JS477" s="144"/>
      <c r="JT477" s="144"/>
      <c r="JU477" s="144"/>
      <c r="JV477" s="144"/>
      <c r="JW477" s="144"/>
      <c r="JX477" s="144"/>
      <c r="JY477" s="144"/>
      <c r="JZ477" s="144"/>
      <c r="KA477" s="144"/>
      <c r="KB477" s="144"/>
      <c r="KC477" s="144"/>
      <c r="KD477" s="144"/>
      <c r="KE477" s="144"/>
      <c r="KF477" s="144"/>
      <c r="KG477" s="144"/>
      <c r="KH477" s="144"/>
      <c r="KI477" s="144"/>
      <c r="KJ477" s="144"/>
      <c r="KK477" s="144"/>
      <c r="KL477" s="144"/>
      <c r="KM477" s="144"/>
      <c r="KN477" s="144"/>
      <c r="KO477" s="144"/>
      <c r="KP477" s="144"/>
      <c r="KQ477" s="144"/>
      <c r="KR477" s="148"/>
      <c r="KS477" s="148"/>
      <c r="KT477" s="148"/>
      <c r="KU477" s="148"/>
    </row>
    <row r="478" spans="1:307" s="145" customFormat="1" ht="15" customHeight="1" x14ac:dyDescent="0.25">
      <c r="A478" s="61" t="s">
        <v>1572</v>
      </c>
      <c r="B478" s="53" t="s">
        <v>1573</v>
      </c>
      <c r="C478" s="105" t="s">
        <v>944</v>
      </c>
      <c r="D478" s="61" t="s">
        <v>463</v>
      </c>
      <c r="E478" s="61" t="s">
        <v>445</v>
      </c>
      <c r="F478" s="61" t="s">
        <v>420</v>
      </c>
      <c r="G478" s="61" t="s">
        <v>1415</v>
      </c>
      <c r="H478" s="55"/>
      <c r="I478" s="169"/>
      <c r="J478" s="55" t="s">
        <v>967</v>
      </c>
      <c r="K478" s="182" t="s">
        <v>1803</v>
      </c>
      <c r="L478" s="55"/>
      <c r="M478" s="55"/>
      <c r="N478" s="55"/>
      <c r="O478" s="55"/>
      <c r="P478" s="55"/>
      <c r="Q478" s="55"/>
      <c r="R478" s="55"/>
      <c r="S478" s="55"/>
      <c r="T478" s="55"/>
      <c r="U478" s="55"/>
      <c r="V478" s="55"/>
      <c r="W478" s="135"/>
      <c r="X478" s="55"/>
      <c r="Y478" s="55"/>
      <c r="Z478" s="55"/>
      <c r="AA478" s="55"/>
      <c r="AB478" s="55"/>
      <c r="AC478" s="55"/>
      <c r="AD478" s="55"/>
      <c r="AE478" s="165">
        <f>COUNTA(L478:AD478)</f>
        <v>0</v>
      </c>
      <c r="AF478" s="399">
        <f>AE478/VLOOKUP(D478,$AI$13:$AJ$21,2,FALSE)</f>
        <v>0</v>
      </c>
      <c r="AG478" s="61"/>
      <c r="AH478" s="144"/>
      <c r="AI478" s="144"/>
      <c r="AJ478" s="144"/>
      <c r="AK478" s="144"/>
      <c r="AL478" s="144"/>
      <c r="AM478" s="144"/>
      <c r="AN478" s="144"/>
      <c r="AO478" s="144"/>
      <c r="AP478" s="144"/>
      <c r="AQ478" s="144"/>
      <c r="AR478" s="144"/>
      <c r="AS478" s="144"/>
      <c r="AT478" s="144"/>
      <c r="AU478" s="144"/>
      <c r="AV478" s="144"/>
      <c r="AW478" s="144"/>
      <c r="AX478" s="144"/>
      <c r="AY478" s="144"/>
      <c r="AZ478" s="144"/>
      <c r="BA478" s="144"/>
      <c r="BB478" s="144"/>
      <c r="BC478" s="144"/>
      <c r="BD478" s="144"/>
      <c r="BE478" s="144"/>
      <c r="BF478" s="144"/>
      <c r="BG478" s="144"/>
      <c r="BH478" s="144"/>
      <c r="BI478" s="144"/>
      <c r="BJ478" s="144"/>
      <c r="BK478" s="144"/>
      <c r="BL478" s="144"/>
      <c r="BM478" s="144"/>
      <c r="BN478" s="144"/>
      <c r="BO478" s="144"/>
      <c r="BP478" s="144"/>
      <c r="BQ478" s="144"/>
      <c r="BR478" s="144"/>
      <c r="BS478" s="144"/>
      <c r="BT478" s="144"/>
      <c r="BU478" s="144"/>
      <c r="BV478" s="144"/>
      <c r="BW478" s="144"/>
      <c r="BX478" s="144"/>
      <c r="BY478" s="144"/>
      <c r="BZ478" s="144"/>
      <c r="CA478" s="144"/>
      <c r="CB478" s="144"/>
      <c r="CC478" s="144"/>
      <c r="CD478" s="144"/>
      <c r="CE478" s="144"/>
      <c r="CF478" s="144"/>
      <c r="CG478" s="144"/>
      <c r="CH478" s="144"/>
      <c r="CI478" s="144"/>
      <c r="CJ478" s="144"/>
      <c r="CK478" s="144"/>
      <c r="CL478" s="144"/>
      <c r="CM478" s="144"/>
      <c r="CN478" s="144"/>
      <c r="CO478" s="144"/>
      <c r="CP478" s="144"/>
      <c r="CQ478" s="144"/>
      <c r="CR478" s="144"/>
      <c r="CS478" s="144"/>
      <c r="CT478" s="144"/>
      <c r="CU478" s="144"/>
      <c r="CV478" s="144"/>
      <c r="CW478" s="144"/>
      <c r="CX478" s="144"/>
      <c r="CY478" s="144"/>
      <c r="CZ478" s="144"/>
      <c r="DA478" s="144"/>
      <c r="DB478" s="144"/>
      <c r="DC478" s="144"/>
      <c r="DD478" s="144"/>
      <c r="DE478" s="144"/>
      <c r="DF478" s="144"/>
      <c r="DG478" s="144"/>
      <c r="DH478" s="144"/>
      <c r="DI478" s="144"/>
      <c r="DJ478" s="144"/>
      <c r="DK478" s="144"/>
      <c r="DL478" s="144"/>
      <c r="DM478" s="144"/>
      <c r="DN478" s="144"/>
      <c r="DO478" s="144"/>
      <c r="DP478" s="144"/>
      <c r="DQ478" s="144"/>
      <c r="DR478" s="144"/>
      <c r="DS478" s="144"/>
      <c r="DT478" s="144"/>
      <c r="DU478" s="144"/>
      <c r="DV478" s="144"/>
      <c r="DW478" s="144"/>
      <c r="DX478" s="144"/>
      <c r="DY478" s="144"/>
      <c r="DZ478" s="144"/>
      <c r="EA478" s="144"/>
      <c r="EB478" s="144"/>
      <c r="EC478" s="144"/>
      <c r="ED478" s="144"/>
      <c r="EE478" s="144"/>
      <c r="EF478" s="144"/>
      <c r="EG478" s="144"/>
      <c r="EH478" s="144"/>
      <c r="EI478" s="144"/>
      <c r="EJ478" s="144"/>
      <c r="EK478" s="144"/>
      <c r="EL478" s="144"/>
      <c r="EM478" s="144"/>
      <c r="EN478" s="144"/>
      <c r="EO478" s="144"/>
      <c r="EP478" s="144"/>
      <c r="EQ478" s="144"/>
      <c r="ER478" s="144"/>
      <c r="ES478" s="144"/>
      <c r="ET478" s="144"/>
      <c r="EU478" s="144"/>
      <c r="EV478" s="144"/>
      <c r="EW478" s="144"/>
      <c r="EX478" s="144"/>
      <c r="EY478" s="144"/>
      <c r="EZ478" s="144"/>
      <c r="FA478" s="144"/>
      <c r="FB478" s="144"/>
      <c r="FC478" s="144"/>
      <c r="FD478" s="144"/>
      <c r="FE478" s="144"/>
      <c r="FF478" s="144"/>
      <c r="FG478" s="144"/>
      <c r="FH478" s="144"/>
      <c r="FI478" s="144"/>
      <c r="FJ478" s="144"/>
      <c r="FK478" s="144"/>
      <c r="FL478" s="144"/>
      <c r="FM478" s="144"/>
      <c r="FN478" s="144"/>
      <c r="FO478" s="144"/>
      <c r="FP478" s="144"/>
      <c r="FQ478" s="144"/>
      <c r="FR478" s="144"/>
      <c r="FS478" s="144"/>
      <c r="FT478" s="144"/>
      <c r="FU478" s="144"/>
      <c r="FV478" s="144"/>
      <c r="FW478" s="144"/>
      <c r="FX478" s="144"/>
      <c r="FY478" s="144"/>
      <c r="FZ478" s="144"/>
      <c r="GA478" s="144"/>
      <c r="GB478" s="144"/>
      <c r="GC478" s="144"/>
      <c r="GD478" s="144"/>
      <c r="GE478" s="144"/>
      <c r="GF478" s="144"/>
      <c r="GG478" s="144"/>
      <c r="GH478" s="144"/>
      <c r="GI478" s="144"/>
      <c r="GJ478" s="144"/>
      <c r="GK478" s="144"/>
      <c r="GL478" s="144"/>
      <c r="GM478" s="144"/>
      <c r="GN478" s="144"/>
      <c r="GO478" s="144"/>
      <c r="GP478" s="144"/>
      <c r="GQ478" s="144"/>
      <c r="GR478" s="144"/>
      <c r="GS478" s="144"/>
      <c r="GT478" s="144"/>
      <c r="GU478" s="144"/>
      <c r="GV478" s="144"/>
      <c r="GW478" s="144"/>
      <c r="GX478" s="144"/>
      <c r="GY478" s="144"/>
      <c r="GZ478" s="144"/>
      <c r="HA478" s="144"/>
      <c r="HB478" s="144"/>
      <c r="HC478" s="144"/>
      <c r="HD478" s="144"/>
      <c r="HE478" s="144"/>
      <c r="HF478" s="144"/>
      <c r="HG478" s="144"/>
      <c r="HH478" s="144"/>
      <c r="HI478" s="144"/>
      <c r="HJ478" s="144"/>
      <c r="HK478" s="144"/>
      <c r="HL478" s="144"/>
      <c r="HM478" s="144"/>
      <c r="HN478" s="144"/>
      <c r="HO478" s="144"/>
      <c r="HP478" s="144"/>
      <c r="HQ478" s="144"/>
      <c r="HR478" s="144"/>
      <c r="HS478" s="144"/>
      <c r="HT478" s="144"/>
      <c r="HU478" s="144"/>
      <c r="HV478" s="144"/>
      <c r="HW478" s="144"/>
      <c r="HX478" s="144"/>
      <c r="HY478" s="144"/>
      <c r="HZ478" s="144"/>
      <c r="IA478" s="144"/>
      <c r="IB478" s="144"/>
      <c r="IC478" s="144"/>
      <c r="ID478" s="144"/>
      <c r="IE478" s="144"/>
      <c r="IF478" s="144"/>
      <c r="IG478" s="144"/>
      <c r="IH478" s="144"/>
      <c r="II478" s="144"/>
      <c r="IJ478" s="144"/>
      <c r="IK478" s="144"/>
      <c r="IL478" s="144"/>
      <c r="IM478" s="144"/>
      <c r="IN478" s="144"/>
      <c r="IO478" s="144"/>
      <c r="IP478" s="144"/>
      <c r="IQ478" s="144"/>
      <c r="IR478" s="144"/>
      <c r="IS478" s="144"/>
      <c r="IT478" s="144"/>
      <c r="IU478" s="144"/>
      <c r="IV478" s="144"/>
      <c r="IW478" s="144"/>
      <c r="IX478" s="144"/>
      <c r="IY478" s="144"/>
      <c r="IZ478" s="144"/>
      <c r="JA478" s="144"/>
      <c r="JB478" s="144"/>
      <c r="JC478" s="144"/>
      <c r="JD478" s="144"/>
      <c r="JE478" s="144"/>
      <c r="JF478" s="144"/>
      <c r="JG478" s="144"/>
      <c r="JH478" s="144"/>
      <c r="JI478" s="144"/>
      <c r="JJ478" s="144"/>
      <c r="JK478" s="144"/>
      <c r="JL478" s="144"/>
      <c r="JM478" s="144"/>
      <c r="JN478" s="144"/>
      <c r="JO478" s="144"/>
      <c r="JP478" s="144"/>
      <c r="JQ478" s="144"/>
      <c r="JR478" s="144"/>
      <c r="JS478" s="144"/>
      <c r="JT478" s="144"/>
      <c r="JU478" s="144"/>
      <c r="JV478" s="144"/>
      <c r="JW478" s="144"/>
      <c r="JX478" s="144"/>
      <c r="JY478" s="144"/>
      <c r="JZ478" s="144"/>
      <c r="KA478" s="144"/>
      <c r="KB478" s="144"/>
      <c r="KC478" s="144"/>
      <c r="KD478" s="144"/>
      <c r="KE478" s="144"/>
      <c r="KF478" s="144"/>
      <c r="KG478" s="144"/>
      <c r="KH478" s="144"/>
      <c r="KI478" s="144"/>
      <c r="KJ478" s="144"/>
      <c r="KK478" s="144"/>
      <c r="KL478" s="144"/>
      <c r="KM478" s="144"/>
      <c r="KN478" s="144"/>
      <c r="KO478" s="144"/>
      <c r="KP478" s="144"/>
      <c r="KQ478" s="144"/>
      <c r="KR478" s="148"/>
      <c r="KS478" s="148"/>
      <c r="KT478" s="148"/>
      <c r="KU478" s="148"/>
    </row>
    <row r="479" spans="1:307" s="145" customFormat="1" ht="15" customHeight="1" x14ac:dyDescent="0.25">
      <c r="A479" s="61" t="s">
        <v>1055</v>
      </c>
      <c r="B479" s="53" t="s">
        <v>1056</v>
      </c>
      <c r="C479" s="105" t="s">
        <v>944</v>
      </c>
      <c r="D479" s="61" t="s">
        <v>463</v>
      </c>
      <c r="E479" s="61" t="s">
        <v>406</v>
      </c>
      <c r="F479" s="61" t="s">
        <v>404</v>
      </c>
      <c r="G479" s="61" t="s">
        <v>1684</v>
      </c>
      <c r="H479" s="55"/>
      <c r="I479" s="169"/>
      <c r="J479" s="55"/>
      <c r="K479" s="182" t="s">
        <v>1802</v>
      </c>
      <c r="L479" s="55"/>
      <c r="M479" s="55"/>
      <c r="N479" s="55"/>
      <c r="O479" s="55"/>
      <c r="P479" s="55"/>
      <c r="Q479" s="55"/>
      <c r="R479" s="55"/>
      <c r="S479" s="55"/>
      <c r="T479" s="55"/>
      <c r="U479" s="55"/>
      <c r="V479" s="55"/>
      <c r="W479" s="55"/>
      <c r="X479" s="55"/>
      <c r="Y479" s="55"/>
      <c r="Z479" s="55"/>
      <c r="AA479" s="55"/>
      <c r="AB479" s="55"/>
      <c r="AC479" s="55"/>
      <c r="AD479" s="55"/>
      <c r="AE479" s="165">
        <f>COUNTA(L479:AD479)</f>
        <v>0</v>
      </c>
      <c r="AF479" s="399">
        <f>AE479/VLOOKUP(D479,$AI$13:$AJ$21,2,FALSE)</f>
        <v>0</v>
      </c>
      <c r="AG479" s="61"/>
      <c r="AH479" s="144"/>
      <c r="AI479" s="144"/>
      <c r="AJ479" s="144"/>
      <c r="AK479" s="144"/>
      <c r="AL479" s="144"/>
      <c r="AM479" s="144"/>
      <c r="AN479" s="144"/>
      <c r="AO479" s="144"/>
      <c r="AP479" s="144"/>
      <c r="AQ479" s="144"/>
      <c r="AR479" s="144"/>
      <c r="AS479" s="144"/>
      <c r="AT479" s="144"/>
      <c r="AU479" s="144"/>
      <c r="AV479" s="144"/>
      <c r="AW479" s="144"/>
      <c r="AX479" s="144"/>
      <c r="AY479" s="144"/>
      <c r="AZ479" s="144"/>
      <c r="BA479" s="144"/>
      <c r="BB479" s="144"/>
      <c r="BC479" s="144"/>
      <c r="BD479" s="144"/>
      <c r="BE479" s="144"/>
      <c r="BF479" s="144"/>
      <c r="BG479" s="144"/>
      <c r="BH479" s="144"/>
      <c r="BI479" s="144"/>
      <c r="BJ479" s="144"/>
      <c r="BK479" s="144"/>
      <c r="BL479" s="144"/>
      <c r="BM479" s="144"/>
      <c r="BN479" s="144"/>
      <c r="BO479" s="144"/>
      <c r="BP479" s="144"/>
      <c r="BQ479" s="144"/>
      <c r="BR479" s="144"/>
      <c r="BS479" s="144"/>
      <c r="BT479" s="144"/>
      <c r="BU479" s="144"/>
      <c r="BV479" s="144"/>
      <c r="BW479" s="144"/>
      <c r="BX479" s="144"/>
      <c r="BY479" s="144"/>
      <c r="BZ479" s="144"/>
      <c r="CA479" s="144"/>
      <c r="CB479" s="144"/>
      <c r="CC479" s="144"/>
      <c r="CD479" s="144"/>
      <c r="CE479" s="144"/>
      <c r="CF479" s="144"/>
      <c r="CG479" s="144"/>
      <c r="CH479" s="144"/>
      <c r="CI479" s="144"/>
      <c r="CJ479" s="144"/>
      <c r="CK479" s="144"/>
      <c r="CL479" s="144"/>
      <c r="CM479" s="144"/>
      <c r="CN479" s="144"/>
      <c r="CO479" s="144"/>
      <c r="CP479" s="144"/>
      <c r="CQ479" s="144"/>
      <c r="CR479" s="144"/>
      <c r="CS479" s="144"/>
      <c r="CT479" s="144"/>
      <c r="CU479" s="144"/>
      <c r="CV479" s="144"/>
      <c r="CW479" s="144"/>
      <c r="CX479" s="144"/>
      <c r="CY479" s="144"/>
      <c r="CZ479" s="144"/>
      <c r="DA479" s="144"/>
      <c r="DB479" s="144"/>
      <c r="DC479" s="144"/>
      <c r="DD479" s="144"/>
      <c r="DE479" s="144"/>
      <c r="DF479" s="144"/>
      <c r="DG479" s="144"/>
      <c r="DH479" s="144"/>
      <c r="DI479" s="144"/>
      <c r="DJ479" s="144"/>
      <c r="DK479" s="144"/>
      <c r="DL479" s="144"/>
      <c r="DM479" s="144"/>
      <c r="DN479" s="144"/>
      <c r="DO479" s="144"/>
      <c r="DP479" s="144"/>
      <c r="DQ479" s="144"/>
      <c r="DR479" s="144"/>
      <c r="DS479" s="144"/>
      <c r="DT479" s="144"/>
      <c r="DU479" s="144"/>
      <c r="DV479" s="144"/>
      <c r="DW479" s="144"/>
      <c r="DX479" s="144"/>
      <c r="DY479" s="144"/>
      <c r="DZ479" s="144"/>
      <c r="EA479" s="144"/>
      <c r="EB479" s="144"/>
      <c r="EC479" s="144"/>
      <c r="ED479" s="144"/>
      <c r="EE479" s="144"/>
      <c r="EF479" s="144"/>
      <c r="EG479" s="144"/>
      <c r="EH479" s="144"/>
      <c r="EI479" s="144"/>
      <c r="EJ479" s="144"/>
      <c r="EK479" s="144"/>
      <c r="EL479" s="144"/>
      <c r="EM479" s="144"/>
      <c r="EN479" s="144"/>
      <c r="EO479" s="144"/>
      <c r="EP479" s="144"/>
      <c r="EQ479" s="144"/>
      <c r="ER479" s="144"/>
      <c r="ES479" s="144"/>
      <c r="ET479" s="144"/>
      <c r="EU479" s="144"/>
      <c r="EV479" s="144"/>
      <c r="EW479" s="144"/>
      <c r="EX479" s="144"/>
      <c r="EY479" s="144"/>
      <c r="EZ479" s="144"/>
      <c r="FA479" s="144"/>
      <c r="FB479" s="144"/>
      <c r="FC479" s="144"/>
      <c r="FD479" s="144"/>
      <c r="FE479" s="144"/>
      <c r="FF479" s="144"/>
      <c r="FG479" s="144"/>
      <c r="FH479" s="144"/>
      <c r="FI479" s="144"/>
      <c r="FJ479" s="144"/>
      <c r="FK479" s="144"/>
      <c r="FL479" s="144"/>
      <c r="FM479" s="144"/>
      <c r="FN479" s="144"/>
      <c r="FO479" s="144"/>
      <c r="FP479" s="144"/>
      <c r="FQ479" s="144"/>
      <c r="FR479" s="144"/>
      <c r="FS479" s="144"/>
      <c r="FT479" s="144"/>
      <c r="FU479" s="144"/>
      <c r="FV479" s="144"/>
      <c r="FW479" s="144"/>
      <c r="FX479" s="144"/>
      <c r="FY479" s="144"/>
      <c r="FZ479" s="144"/>
      <c r="GA479" s="144"/>
      <c r="GB479" s="144"/>
      <c r="GC479" s="144"/>
      <c r="GD479" s="144"/>
      <c r="GE479" s="144"/>
      <c r="GF479" s="144"/>
      <c r="GG479" s="144"/>
      <c r="GH479" s="144"/>
      <c r="GI479" s="144"/>
      <c r="GJ479" s="144"/>
      <c r="GK479" s="144"/>
      <c r="GL479" s="144"/>
      <c r="GM479" s="144"/>
      <c r="GN479" s="144"/>
      <c r="GO479" s="144"/>
      <c r="GP479" s="144"/>
      <c r="GQ479" s="144"/>
      <c r="GR479" s="144"/>
      <c r="GS479" s="144"/>
      <c r="GT479" s="144"/>
      <c r="GU479" s="144"/>
      <c r="GV479" s="144"/>
      <c r="GW479" s="144"/>
      <c r="GX479" s="144"/>
      <c r="GY479" s="144"/>
      <c r="GZ479" s="144"/>
      <c r="HA479" s="144"/>
      <c r="HB479" s="144"/>
      <c r="HC479" s="144"/>
      <c r="HD479" s="144"/>
      <c r="HE479" s="144"/>
      <c r="HF479" s="144"/>
      <c r="HG479" s="144"/>
      <c r="HH479" s="144"/>
      <c r="HI479" s="144"/>
      <c r="HJ479" s="144"/>
      <c r="HK479" s="144"/>
      <c r="HL479" s="144"/>
      <c r="HM479" s="144"/>
      <c r="HN479" s="144"/>
      <c r="HO479" s="144"/>
      <c r="HP479" s="144"/>
      <c r="HQ479" s="144"/>
      <c r="HR479" s="144"/>
      <c r="HS479" s="144"/>
      <c r="HT479" s="144"/>
      <c r="HU479" s="144"/>
      <c r="HV479" s="144"/>
      <c r="HW479" s="144"/>
      <c r="HX479" s="144"/>
      <c r="HY479" s="144"/>
      <c r="HZ479" s="144"/>
      <c r="IA479" s="144"/>
      <c r="IB479" s="144"/>
      <c r="IC479" s="144"/>
      <c r="ID479" s="144"/>
      <c r="IE479" s="144"/>
      <c r="IF479" s="144"/>
      <c r="IG479" s="144"/>
      <c r="IH479" s="144"/>
      <c r="II479" s="144"/>
      <c r="IJ479" s="144"/>
      <c r="IK479" s="144"/>
      <c r="IL479" s="144"/>
      <c r="IM479" s="144"/>
      <c r="IN479" s="144"/>
      <c r="IO479" s="144"/>
      <c r="IP479" s="144"/>
      <c r="IQ479" s="144"/>
      <c r="IR479" s="144"/>
      <c r="IS479" s="144"/>
      <c r="IT479" s="144"/>
      <c r="IU479" s="144"/>
      <c r="IV479" s="144"/>
      <c r="IW479" s="144"/>
      <c r="IX479" s="144"/>
      <c r="IY479" s="144"/>
      <c r="IZ479" s="144"/>
      <c r="JA479" s="144"/>
      <c r="JB479" s="144"/>
      <c r="JC479" s="144"/>
      <c r="JD479" s="144"/>
      <c r="JE479" s="144"/>
      <c r="JF479" s="144"/>
      <c r="JG479" s="144"/>
      <c r="JH479" s="144"/>
      <c r="JI479" s="144"/>
      <c r="JJ479" s="144"/>
      <c r="JK479" s="144"/>
      <c r="JL479" s="144"/>
      <c r="JM479" s="144"/>
      <c r="JN479" s="144"/>
      <c r="JO479" s="144"/>
      <c r="JP479" s="144"/>
      <c r="JQ479" s="144"/>
      <c r="JR479" s="144"/>
      <c r="JS479" s="144"/>
      <c r="JT479" s="144"/>
      <c r="JU479" s="144"/>
      <c r="JV479" s="144"/>
      <c r="JW479" s="144"/>
      <c r="JX479" s="144"/>
      <c r="JY479" s="144"/>
      <c r="JZ479" s="144"/>
      <c r="KA479" s="144"/>
      <c r="KB479" s="144"/>
      <c r="KC479" s="144"/>
      <c r="KD479" s="144"/>
      <c r="KE479" s="144"/>
      <c r="KF479" s="144"/>
      <c r="KG479" s="144"/>
      <c r="KH479" s="144"/>
      <c r="KI479" s="144"/>
      <c r="KJ479" s="144"/>
      <c r="KK479" s="144"/>
      <c r="KL479" s="144"/>
      <c r="KM479" s="144"/>
      <c r="KN479" s="144"/>
      <c r="KO479" s="144"/>
      <c r="KP479" s="144"/>
      <c r="KQ479" s="144"/>
      <c r="KR479" s="148"/>
      <c r="KS479" s="148"/>
      <c r="KT479" s="148"/>
      <c r="KU479" s="148"/>
    </row>
    <row r="480" spans="1:307" s="145" customFormat="1" ht="15" customHeight="1" x14ac:dyDescent="0.25">
      <c r="A480" s="61" t="s">
        <v>1459</v>
      </c>
      <c r="B480" s="53" t="s">
        <v>1798</v>
      </c>
      <c r="C480" s="105" t="s">
        <v>944</v>
      </c>
      <c r="D480" s="61" t="s">
        <v>463</v>
      </c>
      <c r="E480" s="61" t="s">
        <v>407</v>
      </c>
      <c r="F480" s="61" t="s">
        <v>404</v>
      </c>
      <c r="G480" s="61" t="s">
        <v>1425</v>
      </c>
      <c r="H480" s="55"/>
      <c r="I480" s="169"/>
      <c r="J480" s="55"/>
      <c r="K480" s="182" t="s">
        <v>1803</v>
      </c>
      <c r="L480" s="55"/>
      <c r="M480" s="55"/>
      <c r="N480" s="55"/>
      <c r="O480" s="55"/>
      <c r="P480" s="55"/>
      <c r="Q480" s="55"/>
      <c r="R480" s="55"/>
      <c r="S480" s="55"/>
      <c r="T480" s="55"/>
      <c r="U480" s="55"/>
      <c r="V480" s="55"/>
      <c r="W480" s="135"/>
      <c r="X480" s="55"/>
      <c r="Y480" s="55"/>
      <c r="Z480" s="55"/>
      <c r="AA480" s="55"/>
      <c r="AB480" s="55"/>
      <c r="AC480" s="55"/>
      <c r="AD480" s="55"/>
      <c r="AE480" s="165">
        <f>COUNTA(L480:AD480)</f>
        <v>0</v>
      </c>
      <c r="AF480" s="399">
        <f>AE480/VLOOKUP(D480,$AI$13:$AJ$21,2,FALSE)</f>
        <v>0</v>
      </c>
      <c r="AG480" s="61"/>
      <c r="AH480" s="144"/>
      <c r="AI480" s="144"/>
      <c r="AJ480" s="144"/>
      <c r="AK480" s="144"/>
      <c r="AL480" s="144"/>
      <c r="AM480" s="144"/>
      <c r="AN480" s="144"/>
      <c r="AO480" s="144"/>
      <c r="AP480" s="144"/>
      <c r="AQ480" s="144"/>
      <c r="AR480" s="144"/>
      <c r="AS480" s="144"/>
      <c r="AT480" s="144"/>
      <c r="AU480" s="144"/>
      <c r="AV480" s="144"/>
      <c r="AW480" s="144"/>
      <c r="AX480" s="144"/>
      <c r="AY480" s="144"/>
      <c r="AZ480" s="144"/>
      <c r="BA480" s="144"/>
      <c r="BB480" s="144"/>
      <c r="BC480" s="144"/>
      <c r="BD480" s="144"/>
      <c r="BE480" s="144"/>
      <c r="BF480" s="144"/>
      <c r="BG480" s="144"/>
      <c r="BH480" s="144"/>
      <c r="BI480" s="144"/>
      <c r="BJ480" s="144"/>
      <c r="BK480" s="144"/>
      <c r="BL480" s="144"/>
      <c r="BM480" s="144"/>
      <c r="BN480" s="144"/>
      <c r="BO480" s="144"/>
      <c r="BP480" s="144"/>
      <c r="BQ480" s="144"/>
      <c r="BR480" s="144"/>
      <c r="BS480" s="144"/>
      <c r="BT480" s="144"/>
      <c r="BU480" s="144"/>
      <c r="BV480" s="144"/>
      <c r="BW480" s="144"/>
      <c r="BX480" s="144"/>
      <c r="BY480" s="144"/>
      <c r="BZ480" s="144"/>
      <c r="CA480" s="144"/>
      <c r="CB480" s="144"/>
      <c r="CC480" s="144"/>
      <c r="CD480" s="144"/>
      <c r="CE480" s="144"/>
      <c r="CF480" s="144"/>
      <c r="CG480" s="144"/>
      <c r="CH480" s="144"/>
      <c r="CI480" s="144"/>
      <c r="CJ480" s="144"/>
      <c r="CK480" s="144"/>
      <c r="CL480" s="144"/>
      <c r="CM480" s="144"/>
      <c r="CN480" s="144"/>
      <c r="CO480" s="144"/>
      <c r="CP480" s="144"/>
      <c r="CQ480" s="144"/>
      <c r="CR480" s="144"/>
      <c r="CS480" s="144"/>
      <c r="CT480" s="144"/>
      <c r="CU480" s="144"/>
      <c r="CV480" s="144"/>
      <c r="CW480" s="144"/>
      <c r="CX480" s="144"/>
      <c r="CY480" s="144"/>
      <c r="CZ480" s="144"/>
      <c r="DA480" s="144"/>
      <c r="DB480" s="144"/>
      <c r="DC480" s="144"/>
      <c r="DD480" s="144"/>
      <c r="DE480" s="144"/>
      <c r="DF480" s="144"/>
      <c r="DG480" s="144"/>
      <c r="DH480" s="144"/>
      <c r="DI480" s="144"/>
      <c r="DJ480" s="144"/>
      <c r="DK480" s="144"/>
      <c r="DL480" s="144"/>
      <c r="DM480" s="144"/>
      <c r="DN480" s="144"/>
      <c r="DO480" s="144"/>
      <c r="DP480" s="144"/>
      <c r="DQ480" s="144"/>
      <c r="DR480" s="144"/>
      <c r="DS480" s="144"/>
      <c r="DT480" s="144"/>
      <c r="DU480" s="144"/>
      <c r="DV480" s="144"/>
      <c r="DW480" s="144"/>
      <c r="DX480" s="144"/>
      <c r="DY480" s="144"/>
      <c r="DZ480" s="144"/>
      <c r="EA480" s="144"/>
      <c r="EB480" s="144"/>
      <c r="EC480" s="144"/>
      <c r="ED480" s="144"/>
      <c r="EE480" s="144"/>
      <c r="EF480" s="144"/>
      <c r="EG480" s="144"/>
      <c r="EH480" s="144"/>
      <c r="EI480" s="144"/>
      <c r="EJ480" s="144"/>
      <c r="EK480" s="144"/>
      <c r="EL480" s="144"/>
      <c r="EM480" s="144"/>
      <c r="EN480" s="144"/>
      <c r="EO480" s="144"/>
      <c r="EP480" s="144"/>
      <c r="EQ480" s="144"/>
      <c r="ER480" s="144"/>
      <c r="ES480" s="144"/>
      <c r="ET480" s="144"/>
      <c r="EU480" s="144"/>
      <c r="EV480" s="144"/>
      <c r="EW480" s="144"/>
      <c r="EX480" s="144"/>
      <c r="EY480" s="144"/>
      <c r="EZ480" s="144"/>
      <c r="FA480" s="144"/>
      <c r="FB480" s="144"/>
      <c r="FC480" s="144"/>
      <c r="FD480" s="144"/>
      <c r="FE480" s="144"/>
      <c r="FF480" s="144"/>
      <c r="FG480" s="144"/>
      <c r="FH480" s="144"/>
      <c r="FI480" s="144"/>
      <c r="FJ480" s="144"/>
      <c r="FK480" s="144"/>
      <c r="FL480" s="144"/>
      <c r="FM480" s="144"/>
      <c r="FN480" s="144"/>
      <c r="FO480" s="144"/>
      <c r="FP480" s="144"/>
      <c r="FQ480" s="144"/>
      <c r="FR480" s="144"/>
      <c r="FS480" s="144"/>
      <c r="FT480" s="144"/>
      <c r="FU480" s="144"/>
      <c r="FV480" s="144"/>
      <c r="FW480" s="144"/>
      <c r="FX480" s="144"/>
      <c r="FY480" s="144"/>
      <c r="FZ480" s="144"/>
      <c r="GA480" s="144"/>
      <c r="GB480" s="144"/>
      <c r="GC480" s="144"/>
      <c r="GD480" s="144"/>
      <c r="GE480" s="144"/>
      <c r="GF480" s="144"/>
      <c r="GG480" s="144"/>
      <c r="GH480" s="144"/>
      <c r="GI480" s="144"/>
      <c r="GJ480" s="144"/>
      <c r="GK480" s="144"/>
      <c r="GL480" s="144"/>
      <c r="GM480" s="144"/>
      <c r="GN480" s="144"/>
      <c r="GO480" s="144"/>
      <c r="GP480" s="144"/>
      <c r="GQ480" s="144"/>
      <c r="GR480" s="144"/>
      <c r="GS480" s="144"/>
      <c r="GT480" s="144"/>
      <c r="GU480" s="144"/>
      <c r="GV480" s="144"/>
      <c r="GW480" s="144"/>
      <c r="GX480" s="144"/>
      <c r="GY480" s="144"/>
      <c r="GZ480" s="144"/>
      <c r="HA480" s="144"/>
      <c r="HB480" s="144"/>
      <c r="HC480" s="144"/>
      <c r="HD480" s="144"/>
      <c r="HE480" s="144"/>
      <c r="HF480" s="144"/>
      <c r="HG480" s="144"/>
      <c r="HH480" s="144"/>
      <c r="HI480" s="144"/>
      <c r="HJ480" s="144"/>
      <c r="HK480" s="144"/>
      <c r="HL480" s="144"/>
      <c r="HM480" s="144"/>
      <c r="HN480" s="144"/>
      <c r="HO480" s="144"/>
      <c r="HP480" s="144"/>
      <c r="HQ480" s="144"/>
      <c r="HR480" s="144"/>
      <c r="HS480" s="144"/>
      <c r="HT480" s="144"/>
      <c r="HU480" s="144"/>
      <c r="HV480" s="144"/>
      <c r="HW480" s="144"/>
      <c r="HX480" s="144"/>
      <c r="HY480" s="144"/>
      <c r="HZ480" s="144"/>
      <c r="IA480" s="144"/>
      <c r="IB480" s="144"/>
      <c r="IC480" s="144"/>
      <c r="ID480" s="144"/>
      <c r="IE480" s="144"/>
      <c r="IF480" s="144"/>
      <c r="IG480" s="144"/>
      <c r="IH480" s="144"/>
      <c r="II480" s="144"/>
      <c r="IJ480" s="144"/>
      <c r="IK480" s="144"/>
      <c r="IL480" s="144"/>
      <c r="IM480" s="144"/>
      <c r="IN480" s="144"/>
      <c r="IO480" s="144"/>
      <c r="IP480" s="144"/>
      <c r="IQ480" s="144"/>
      <c r="IR480" s="144"/>
      <c r="IS480" s="144"/>
      <c r="IT480" s="144"/>
      <c r="IU480" s="144"/>
      <c r="IV480" s="144"/>
      <c r="IW480" s="144"/>
      <c r="IX480" s="144"/>
      <c r="IY480" s="144"/>
      <c r="IZ480" s="144"/>
      <c r="JA480" s="144"/>
      <c r="JB480" s="144"/>
      <c r="JC480" s="144"/>
      <c r="JD480" s="144"/>
      <c r="JE480" s="144"/>
      <c r="JF480" s="144"/>
      <c r="JG480" s="144"/>
      <c r="JH480" s="144"/>
      <c r="JI480" s="144"/>
      <c r="JJ480" s="144"/>
      <c r="JK480" s="144"/>
      <c r="JL480" s="144"/>
      <c r="JM480" s="144"/>
      <c r="JN480" s="144"/>
      <c r="JO480" s="144"/>
      <c r="JP480" s="144"/>
      <c r="JQ480" s="144"/>
      <c r="JR480" s="144"/>
      <c r="JS480" s="144"/>
      <c r="JT480" s="144"/>
      <c r="JU480" s="144"/>
      <c r="JV480" s="144"/>
      <c r="JW480" s="144"/>
      <c r="JX480" s="144"/>
      <c r="JY480" s="144"/>
      <c r="JZ480" s="144"/>
      <c r="KA480" s="144"/>
      <c r="KB480" s="144"/>
      <c r="KC480" s="144"/>
      <c r="KD480" s="144"/>
      <c r="KE480" s="144"/>
      <c r="KF480" s="144"/>
      <c r="KG480" s="144"/>
      <c r="KH480" s="144"/>
      <c r="KI480" s="144"/>
      <c r="KJ480" s="144"/>
      <c r="KK480" s="144"/>
      <c r="KL480" s="144"/>
      <c r="KM480" s="144"/>
      <c r="KN480" s="144"/>
      <c r="KO480" s="144"/>
      <c r="KP480" s="144"/>
      <c r="KQ480" s="144"/>
      <c r="KR480" s="148"/>
      <c r="KS480" s="148"/>
      <c r="KT480" s="148"/>
      <c r="KU480" s="148"/>
    </row>
    <row r="481" spans="1:307" s="145" customFormat="1" ht="15" customHeight="1" x14ac:dyDescent="0.25">
      <c r="A481" s="61" t="s">
        <v>213</v>
      </c>
      <c r="B481" s="53" t="s">
        <v>214</v>
      </c>
      <c r="C481" s="105" t="s">
        <v>944</v>
      </c>
      <c r="D481" s="61" t="s">
        <v>463</v>
      </c>
      <c r="E481" s="61" t="s">
        <v>417</v>
      </c>
      <c r="F481" s="61" t="s">
        <v>418</v>
      </c>
      <c r="G481" s="61" t="s">
        <v>1419</v>
      </c>
      <c r="H481" s="55" t="s">
        <v>521</v>
      </c>
      <c r="I481" s="169"/>
      <c r="J481" s="55" t="s">
        <v>967</v>
      </c>
      <c r="K481" s="182" t="s">
        <v>1803</v>
      </c>
      <c r="L481" s="55"/>
      <c r="M481" s="55"/>
      <c r="N481" s="55"/>
      <c r="O481" s="55"/>
      <c r="P481" s="55"/>
      <c r="Q481" s="55"/>
      <c r="R481" s="55"/>
      <c r="S481" s="55"/>
      <c r="T481" s="55"/>
      <c r="U481" s="55"/>
      <c r="V481" s="55"/>
      <c r="W481" s="135"/>
      <c r="X481" s="55"/>
      <c r="Y481" s="55"/>
      <c r="Z481" s="55"/>
      <c r="AA481" s="55"/>
      <c r="AB481" s="55"/>
      <c r="AC481" s="55"/>
      <c r="AD481" s="55"/>
      <c r="AE481" s="165">
        <f>COUNTA(L481:AD481)</f>
        <v>0</v>
      </c>
      <c r="AF481" s="399">
        <f>AE481/VLOOKUP(D481,$AI$13:$AJ$21,2,FALSE)</f>
        <v>0</v>
      </c>
      <c r="AG481" s="61"/>
      <c r="AH481" s="144"/>
      <c r="AI481" s="144"/>
      <c r="AJ481" s="144"/>
      <c r="AK481" s="144"/>
      <c r="AL481" s="144"/>
      <c r="AM481" s="144"/>
      <c r="AN481" s="144"/>
      <c r="AO481" s="144"/>
      <c r="AP481" s="144"/>
      <c r="AQ481" s="144"/>
      <c r="AR481" s="144"/>
      <c r="AS481" s="144"/>
      <c r="AT481" s="144"/>
      <c r="AU481" s="144"/>
      <c r="AV481" s="144"/>
      <c r="AW481" s="144"/>
      <c r="AX481" s="144"/>
      <c r="AY481" s="144"/>
      <c r="AZ481" s="144"/>
      <c r="BA481" s="144"/>
      <c r="BB481" s="144"/>
      <c r="BC481" s="144"/>
      <c r="BD481" s="144"/>
      <c r="BE481" s="144"/>
      <c r="BF481" s="144"/>
      <c r="BG481" s="144"/>
      <c r="BH481" s="144"/>
      <c r="BI481" s="144"/>
      <c r="BJ481" s="144"/>
      <c r="BK481" s="144"/>
      <c r="BL481" s="144"/>
      <c r="BM481" s="144"/>
      <c r="BN481" s="144"/>
      <c r="BO481" s="144"/>
      <c r="BP481" s="144"/>
      <c r="BQ481" s="144"/>
      <c r="BR481" s="144"/>
      <c r="BS481" s="144"/>
      <c r="BT481" s="144"/>
      <c r="BU481" s="144"/>
      <c r="BV481" s="144"/>
      <c r="BW481" s="144"/>
      <c r="BX481" s="144"/>
      <c r="BY481" s="144"/>
      <c r="BZ481" s="144"/>
      <c r="CA481" s="144"/>
      <c r="CB481" s="144"/>
      <c r="CC481" s="144"/>
      <c r="CD481" s="144"/>
      <c r="CE481" s="144"/>
      <c r="CF481" s="144"/>
      <c r="CG481" s="144"/>
      <c r="CH481" s="144"/>
      <c r="CI481" s="144"/>
      <c r="CJ481" s="144"/>
      <c r="CK481" s="144"/>
      <c r="CL481" s="144"/>
      <c r="CM481" s="144"/>
      <c r="CN481" s="144"/>
      <c r="CO481" s="144"/>
      <c r="CP481" s="144"/>
      <c r="CQ481" s="144"/>
      <c r="CR481" s="144"/>
      <c r="CS481" s="144"/>
      <c r="CT481" s="144"/>
      <c r="CU481" s="144"/>
      <c r="CV481" s="144"/>
      <c r="CW481" s="144"/>
      <c r="CX481" s="144"/>
      <c r="CY481" s="144"/>
      <c r="CZ481" s="144"/>
      <c r="DA481" s="144"/>
      <c r="DB481" s="144"/>
      <c r="DC481" s="144"/>
      <c r="DD481" s="144"/>
      <c r="DE481" s="144"/>
      <c r="DF481" s="144"/>
      <c r="DG481" s="144"/>
      <c r="DH481" s="144"/>
      <c r="DI481" s="144"/>
      <c r="DJ481" s="144"/>
      <c r="DK481" s="144"/>
      <c r="DL481" s="144"/>
      <c r="DM481" s="144"/>
      <c r="DN481" s="144"/>
      <c r="DO481" s="144"/>
      <c r="DP481" s="144"/>
      <c r="DQ481" s="144"/>
      <c r="DR481" s="144"/>
      <c r="DS481" s="144"/>
      <c r="DT481" s="144"/>
      <c r="DU481" s="144"/>
      <c r="DV481" s="144"/>
      <c r="DW481" s="144"/>
      <c r="DX481" s="144"/>
      <c r="DY481" s="144"/>
      <c r="DZ481" s="144"/>
      <c r="EA481" s="144"/>
      <c r="EB481" s="144"/>
      <c r="EC481" s="144"/>
      <c r="ED481" s="144"/>
      <c r="EE481" s="144"/>
      <c r="EF481" s="144"/>
      <c r="EG481" s="144"/>
      <c r="EH481" s="144"/>
      <c r="EI481" s="144"/>
      <c r="EJ481" s="144"/>
      <c r="EK481" s="144"/>
      <c r="EL481" s="144"/>
      <c r="EM481" s="144"/>
      <c r="EN481" s="144"/>
      <c r="EO481" s="144"/>
      <c r="EP481" s="144"/>
      <c r="EQ481" s="144"/>
      <c r="ER481" s="144"/>
      <c r="ES481" s="144"/>
      <c r="ET481" s="144"/>
      <c r="EU481" s="144"/>
      <c r="EV481" s="144"/>
      <c r="EW481" s="144"/>
      <c r="EX481" s="144"/>
      <c r="EY481" s="144"/>
      <c r="EZ481" s="144"/>
      <c r="FA481" s="144"/>
      <c r="FB481" s="144"/>
      <c r="FC481" s="144"/>
      <c r="FD481" s="144"/>
      <c r="FE481" s="144"/>
      <c r="FF481" s="144"/>
      <c r="FG481" s="144"/>
      <c r="FH481" s="144"/>
      <c r="FI481" s="144"/>
      <c r="FJ481" s="144"/>
      <c r="FK481" s="144"/>
      <c r="FL481" s="144"/>
      <c r="FM481" s="144"/>
      <c r="FN481" s="144"/>
      <c r="FO481" s="144"/>
      <c r="FP481" s="144"/>
      <c r="FQ481" s="144"/>
      <c r="FR481" s="144"/>
      <c r="FS481" s="144"/>
      <c r="FT481" s="144"/>
      <c r="FU481" s="144"/>
      <c r="FV481" s="144"/>
      <c r="FW481" s="144"/>
      <c r="FX481" s="144"/>
      <c r="FY481" s="144"/>
      <c r="FZ481" s="144"/>
      <c r="GA481" s="144"/>
      <c r="GB481" s="144"/>
      <c r="GC481" s="144"/>
      <c r="GD481" s="144"/>
      <c r="GE481" s="144"/>
      <c r="GF481" s="144"/>
      <c r="GG481" s="144"/>
      <c r="GH481" s="144"/>
      <c r="GI481" s="144"/>
      <c r="GJ481" s="144"/>
      <c r="GK481" s="144"/>
      <c r="GL481" s="144"/>
      <c r="GM481" s="144"/>
      <c r="GN481" s="144"/>
      <c r="GO481" s="144"/>
      <c r="GP481" s="144"/>
      <c r="GQ481" s="144"/>
      <c r="GR481" s="144"/>
      <c r="GS481" s="144"/>
      <c r="GT481" s="144"/>
      <c r="GU481" s="144"/>
      <c r="GV481" s="144"/>
      <c r="GW481" s="144"/>
      <c r="GX481" s="144"/>
      <c r="GY481" s="144"/>
      <c r="GZ481" s="144"/>
      <c r="HA481" s="144"/>
      <c r="HB481" s="144"/>
      <c r="HC481" s="144"/>
      <c r="HD481" s="144"/>
      <c r="HE481" s="144"/>
      <c r="HF481" s="144"/>
      <c r="HG481" s="144"/>
      <c r="HH481" s="144"/>
      <c r="HI481" s="144"/>
      <c r="HJ481" s="144"/>
      <c r="HK481" s="144"/>
      <c r="HL481" s="144"/>
      <c r="HM481" s="144"/>
      <c r="HN481" s="144"/>
      <c r="HO481" s="144"/>
      <c r="HP481" s="144"/>
      <c r="HQ481" s="144"/>
      <c r="HR481" s="144"/>
      <c r="HS481" s="144"/>
      <c r="HT481" s="144"/>
      <c r="HU481" s="144"/>
      <c r="HV481" s="144"/>
      <c r="HW481" s="144"/>
      <c r="HX481" s="144"/>
      <c r="HY481" s="144"/>
      <c r="HZ481" s="144"/>
      <c r="IA481" s="144"/>
      <c r="IB481" s="144"/>
      <c r="IC481" s="144"/>
      <c r="ID481" s="144"/>
      <c r="IE481" s="144"/>
      <c r="IF481" s="144"/>
      <c r="IG481" s="144"/>
      <c r="IH481" s="144"/>
      <c r="II481" s="144"/>
      <c r="IJ481" s="144"/>
      <c r="IK481" s="144"/>
      <c r="IL481" s="144"/>
      <c r="IM481" s="144"/>
      <c r="IN481" s="144"/>
      <c r="IO481" s="144"/>
      <c r="IP481" s="144"/>
      <c r="IQ481" s="144"/>
      <c r="IR481" s="144"/>
      <c r="IS481" s="144"/>
      <c r="IT481" s="144"/>
      <c r="IU481" s="144"/>
      <c r="IV481" s="144"/>
      <c r="IW481" s="144"/>
      <c r="IX481" s="144"/>
      <c r="IY481" s="144"/>
      <c r="IZ481" s="144"/>
      <c r="JA481" s="144"/>
      <c r="JB481" s="144"/>
      <c r="JC481" s="144"/>
      <c r="JD481" s="144"/>
      <c r="JE481" s="144"/>
      <c r="JF481" s="144"/>
      <c r="JG481" s="144"/>
      <c r="JH481" s="144"/>
      <c r="JI481" s="144"/>
      <c r="JJ481" s="144"/>
      <c r="JK481" s="144"/>
      <c r="JL481" s="144"/>
      <c r="JM481" s="144"/>
      <c r="JN481" s="144"/>
      <c r="JO481" s="144"/>
      <c r="JP481" s="144"/>
      <c r="JQ481" s="144"/>
      <c r="JR481" s="144"/>
      <c r="JS481" s="144"/>
      <c r="JT481" s="144"/>
      <c r="JU481" s="144"/>
      <c r="JV481" s="144"/>
      <c r="JW481" s="144"/>
      <c r="JX481" s="144"/>
      <c r="JY481" s="144"/>
      <c r="JZ481" s="144"/>
      <c r="KA481" s="144"/>
      <c r="KB481" s="144"/>
      <c r="KC481" s="144"/>
      <c r="KD481" s="144"/>
      <c r="KE481" s="144"/>
      <c r="KF481" s="144"/>
      <c r="KG481" s="144"/>
      <c r="KH481" s="144"/>
      <c r="KI481" s="144"/>
      <c r="KJ481" s="144"/>
      <c r="KK481" s="144"/>
      <c r="KL481" s="144"/>
      <c r="KM481" s="144"/>
      <c r="KN481" s="144"/>
      <c r="KO481" s="144"/>
      <c r="KP481" s="144"/>
      <c r="KQ481" s="144"/>
      <c r="KR481" s="148"/>
      <c r="KS481" s="148"/>
      <c r="KT481" s="148"/>
      <c r="KU481" s="148"/>
    </row>
    <row r="482" spans="1:307" s="145" customFormat="1" ht="15" customHeight="1" x14ac:dyDescent="0.25">
      <c r="A482" s="61" t="s">
        <v>1090</v>
      </c>
      <c r="B482" s="53" t="s">
        <v>1091</v>
      </c>
      <c r="C482" s="105" t="s">
        <v>944</v>
      </c>
      <c r="D482" s="61" t="s">
        <v>463</v>
      </c>
      <c r="E482" s="61" t="s">
        <v>417</v>
      </c>
      <c r="F482" s="61" t="s">
        <v>418</v>
      </c>
      <c r="G482" s="61" t="s">
        <v>1432</v>
      </c>
      <c r="H482" s="55" t="s">
        <v>521</v>
      </c>
      <c r="I482" s="169"/>
      <c r="J482" s="55"/>
      <c r="K482" s="182" t="s">
        <v>1801</v>
      </c>
      <c r="L482" s="55"/>
      <c r="M482" s="55"/>
      <c r="N482" s="55"/>
      <c r="O482" s="55"/>
      <c r="P482" s="55"/>
      <c r="Q482" s="55"/>
      <c r="R482" s="55"/>
      <c r="S482" s="55"/>
      <c r="T482" s="55"/>
      <c r="U482" s="55"/>
      <c r="V482" s="55"/>
      <c r="W482" s="135"/>
      <c r="X482" s="55"/>
      <c r="Y482" s="55"/>
      <c r="Z482" s="55"/>
      <c r="AA482" s="55"/>
      <c r="AB482" s="55"/>
      <c r="AC482" s="55"/>
      <c r="AD482" s="55"/>
      <c r="AE482" s="165">
        <f>COUNTA(L482:AD482)</f>
        <v>0</v>
      </c>
      <c r="AF482" s="399">
        <f>AE482/VLOOKUP(D482,$AI$13:$AJ$21,2,FALSE)</f>
        <v>0</v>
      </c>
      <c r="AG482" s="61"/>
      <c r="AH482" s="144"/>
      <c r="AI482" s="144"/>
      <c r="AJ482" s="144"/>
      <c r="AK482" s="144"/>
      <c r="AL482" s="144"/>
      <c r="AM482" s="144"/>
      <c r="AN482" s="144"/>
      <c r="AO482" s="144"/>
      <c r="AP482" s="144"/>
      <c r="AQ482" s="144"/>
      <c r="AR482" s="144"/>
      <c r="AS482" s="144"/>
      <c r="AT482" s="144"/>
      <c r="AU482" s="144"/>
      <c r="AV482" s="144"/>
      <c r="AW482" s="144"/>
      <c r="AX482" s="144"/>
      <c r="AY482" s="144"/>
      <c r="AZ482" s="144"/>
      <c r="BA482" s="144"/>
      <c r="BB482" s="144"/>
      <c r="BC482" s="144"/>
      <c r="BD482" s="144"/>
      <c r="BE482" s="144"/>
      <c r="BF482" s="144"/>
      <c r="BG482" s="144"/>
      <c r="BH482" s="144"/>
      <c r="BI482" s="144"/>
      <c r="BJ482" s="144"/>
      <c r="BK482" s="144"/>
      <c r="BL482" s="144"/>
      <c r="BM482" s="144"/>
      <c r="BN482" s="144"/>
      <c r="BO482" s="144"/>
      <c r="BP482" s="144"/>
      <c r="BQ482" s="144"/>
      <c r="BR482" s="144"/>
      <c r="BS482" s="144"/>
      <c r="BT482" s="144"/>
      <c r="BU482" s="144"/>
      <c r="BV482" s="144"/>
      <c r="BW482" s="144"/>
      <c r="BX482" s="144"/>
      <c r="BY482" s="144"/>
      <c r="BZ482" s="144"/>
      <c r="CA482" s="144"/>
      <c r="CB482" s="144"/>
      <c r="CC482" s="144"/>
      <c r="CD482" s="144"/>
      <c r="CE482" s="144"/>
      <c r="CF482" s="144"/>
      <c r="CG482" s="144"/>
      <c r="CH482" s="144"/>
      <c r="CI482" s="144"/>
      <c r="CJ482" s="144"/>
      <c r="CK482" s="144"/>
      <c r="CL482" s="144"/>
      <c r="CM482" s="144"/>
      <c r="CN482" s="144"/>
      <c r="CO482" s="144"/>
      <c r="CP482" s="144"/>
      <c r="CQ482" s="144"/>
      <c r="CR482" s="144"/>
      <c r="CS482" s="144"/>
      <c r="CT482" s="144"/>
      <c r="CU482" s="144"/>
      <c r="CV482" s="144"/>
      <c r="CW482" s="144"/>
      <c r="CX482" s="144"/>
      <c r="CY482" s="144"/>
      <c r="CZ482" s="144"/>
      <c r="DA482" s="144"/>
      <c r="DB482" s="144"/>
      <c r="DC482" s="144"/>
      <c r="DD482" s="144"/>
      <c r="DE482" s="144"/>
      <c r="DF482" s="144"/>
      <c r="DG482" s="144"/>
      <c r="DH482" s="144"/>
      <c r="DI482" s="144"/>
      <c r="DJ482" s="144"/>
      <c r="DK482" s="144"/>
      <c r="DL482" s="144"/>
      <c r="DM482" s="144"/>
      <c r="DN482" s="144"/>
      <c r="DO482" s="144"/>
      <c r="DP482" s="144"/>
      <c r="DQ482" s="144"/>
      <c r="DR482" s="144"/>
      <c r="DS482" s="144"/>
      <c r="DT482" s="144"/>
      <c r="DU482" s="144"/>
      <c r="DV482" s="144"/>
      <c r="DW482" s="144"/>
      <c r="DX482" s="144"/>
      <c r="DY482" s="144"/>
      <c r="DZ482" s="144"/>
      <c r="EA482" s="144"/>
      <c r="EB482" s="144"/>
      <c r="EC482" s="144"/>
      <c r="ED482" s="144"/>
      <c r="EE482" s="144"/>
      <c r="EF482" s="144"/>
      <c r="EG482" s="144"/>
      <c r="EH482" s="144"/>
      <c r="EI482" s="144"/>
      <c r="EJ482" s="144"/>
      <c r="EK482" s="144"/>
      <c r="EL482" s="144"/>
      <c r="EM482" s="144"/>
      <c r="EN482" s="144"/>
      <c r="EO482" s="144"/>
      <c r="EP482" s="144"/>
      <c r="EQ482" s="144"/>
      <c r="ER482" s="144"/>
      <c r="ES482" s="144"/>
      <c r="ET482" s="144"/>
      <c r="EU482" s="144"/>
      <c r="EV482" s="144"/>
      <c r="EW482" s="144"/>
      <c r="EX482" s="144"/>
      <c r="EY482" s="144"/>
      <c r="EZ482" s="144"/>
      <c r="FA482" s="144"/>
      <c r="FB482" s="144"/>
      <c r="FC482" s="144"/>
      <c r="FD482" s="144"/>
      <c r="FE482" s="144"/>
      <c r="FF482" s="144"/>
      <c r="FG482" s="144"/>
      <c r="FH482" s="144"/>
      <c r="FI482" s="144"/>
      <c r="FJ482" s="144"/>
      <c r="FK482" s="144"/>
      <c r="FL482" s="144"/>
      <c r="FM482" s="144"/>
      <c r="FN482" s="144"/>
      <c r="FO482" s="144"/>
      <c r="FP482" s="144"/>
      <c r="FQ482" s="144"/>
      <c r="FR482" s="144"/>
      <c r="FS482" s="144"/>
      <c r="FT482" s="144"/>
      <c r="FU482" s="144"/>
      <c r="FV482" s="144"/>
      <c r="FW482" s="144"/>
      <c r="FX482" s="144"/>
      <c r="FY482" s="144"/>
      <c r="FZ482" s="144"/>
      <c r="GA482" s="144"/>
      <c r="GB482" s="144"/>
      <c r="GC482" s="144"/>
      <c r="GD482" s="144"/>
      <c r="GE482" s="144"/>
      <c r="GF482" s="144"/>
      <c r="GG482" s="144"/>
      <c r="GH482" s="144"/>
      <c r="GI482" s="144"/>
      <c r="GJ482" s="144"/>
      <c r="GK482" s="144"/>
      <c r="GL482" s="144"/>
      <c r="GM482" s="144"/>
      <c r="GN482" s="144"/>
      <c r="GO482" s="144"/>
      <c r="GP482" s="144"/>
      <c r="GQ482" s="144"/>
      <c r="GR482" s="144"/>
      <c r="GS482" s="144"/>
      <c r="GT482" s="144"/>
      <c r="GU482" s="144"/>
      <c r="GV482" s="144"/>
      <c r="GW482" s="144"/>
      <c r="GX482" s="144"/>
      <c r="GY482" s="144"/>
      <c r="GZ482" s="144"/>
      <c r="HA482" s="144"/>
      <c r="HB482" s="144"/>
      <c r="HC482" s="144"/>
      <c r="HD482" s="144"/>
      <c r="HE482" s="144"/>
      <c r="HF482" s="144"/>
      <c r="HG482" s="144"/>
      <c r="HH482" s="144"/>
      <c r="HI482" s="144"/>
      <c r="HJ482" s="144"/>
      <c r="HK482" s="144"/>
      <c r="HL482" s="144"/>
      <c r="HM482" s="144"/>
      <c r="HN482" s="144"/>
      <c r="HO482" s="144"/>
      <c r="HP482" s="144"/>
      <c r="HQ482" s="144"/>
      <c r="HR482" s="144"/>
      <c r="HS482" s="144"/>
      <c r="HT482" s="144"/>
      <c r="HU482" s="144"/>
      <c r="HV482" s="144"/>
      <c r="HW482" s="144"/>
      <c r="HX482" s="144"/>
      <c r="HY482" s="144"/>
      <c r="HZ482" s="144"/>
      <c r="IA482" s="144"/>
      <c r="IB482" s="144"/>
      <c r="IC482" s="144"/>
      <c r="ID482" s="144"/>
      <c r="IE482" s="144"/>
      <c r="IF482" s="144"/>
      <c r="IG482" s="144"/>
      <c r="IH482" s="144"/>
      <c r="II482" s="144"/>
      <c r="IJ482" s="144"/>
      <c r="IK482" s="144"/>
      <c r="IL482" s="144"/>
      <c r="IM482" s="144"/>
      <c r="IN482" s="144"/>
      <c r="IO482" s="144"/>
      <c r="IP482" s="144"/>
      <c r="IQ482" s="144"/>
      <c r="IR482" s="144"/>
      <c r="IS482" s="144"/>
      <c r="IT482" s="144"/>
      <c r="IU482" s="144"/>
      <c r="IV482" s="144"/>
      <c r="IW482" s="144"/>
      <c r="IX482" s="144"/>
      <c r="IY482" s="144"/>
      <c r="IZ482" s="144"/>
      <c r="JA482" s="144"/>
      <c r="JB482" s="144"/>
      <c r="JC482" s="144"/>
      <c r="JD482" s="144"/>
      <c r="JE482" s="144"/>
      <c r="JF482" s="144"/>
      <c r="JG482" s="144"/>
      <c r="JH482" s="144"/>
      <c r="JI482" s="144"/>
      <c r="JJ482" s="144"/>
      <c r="JK482" s="144"/>
      <c r="JL482" s="144"/>
      <c r="JM482" s="144"/>
      <c r="JN482" s="144"/>
      <c r="JO482" s="144"/>
      <c r="JP482" s="144"/>
      <c r="JQ482" s="144"/>
      <c r="JR482" s="144"/>
      <c r="JS482" s="144"/>
      <c r="JT482" s="144"/>
      <c r="JU482" s="144"/>
      <c r="JV482" s="144"/>
      <c r="JW482" s="144"/>
      <c r="JX482" s="144"/>
      <c r="JY482" s="144"/>
      <c r="JZ482" s="144"/>
      <c r="KA482" s="144"/>
      <c r="KB482" s="144"/>
      <c r="KC482" s="144"/>
      <c r="KD482" s="144"/>
      <c r="KE482" s="144"/>
      <c r="KF482" s="144"/>
      <c r="KG482" s="144"/>
      <c r="KH482" s="144"/>
      <c r="KI482" s="144"/>
      <c r="KJ482" s="144"/>
      <c r="KK482" s="144"/>
      <c r="KL482" s="144"/>
      <c r="KM482" s="144"/>
      <c r="KN482" s="144"/>
      <c r="KO482" s="144"/>
      <c r="KP482" s="144"/>
      <c r="KQ482" s="144"/>
      <c r="KR482" s="148"/>
      <c r="KS482" s="148"/>
      <c r="KT482" s="148"/>
      <c r="KU482" s="148"/>
    </row>
    <row r="483" spans="1:307" s="145" customFormat="1" ht="15" customHeight="1" x14ac:dyDescent="0.25">
      <c r="A483" s="61" t="s">
        <v>1093</v>
      </c>
      <c r="B483" s="53" t="s">
        <v>262</v>
      </c>
      <c r="C483" s="105" t="s">
        <v>944</v>
      </c>
      <c r="D483" s="61" t="s">
        <v>463</v>
      </c>
      <c r="E483" s="61" t="s">
        <v>417</v>
      </c>
      <c r="F483" s="61" t="s">
        <v>418</v>
      </c>
      <c r="G483" s="61" t="s">
        <v>1425</v>
      </c>
      <c r="H483" s="55" t="s">
        <v>521</v>
      </c>
      <c r="I483" s="169"/>
      <c r="J483" s="55" t="s">
        <v>967</v>
      </c>
      <c r="K483" s="182" t="s">
        <v>1803</v>
      </c>
      <c r="L483" s="55"/>
      <c r="M483" s="55"/>
      <c r="N483" s="55"/>
      <c r="O483" s="55"/>
      <c r="P483" s="55"/>
      <c r="Q483" s="55"/>
      <c r="R483" s="55"/>
      <c r="S483" s="55"/>
      <c r="T483" s="55"/>
      <c r="U483" s="55"/>
      <c r="V483" s="55"/>
      <c r="W483" s="135"/>
      <c r="X483" s="55"/>
      <c r="Y483" s="55"/>
      <c r="Z483" s="55"/>
      <c r="AA483" s="55"/>
      <c r="AB483" s="55"/>
      <c r="AC483" s="55"/>
      <c r="AD483" s="55"/>
      <c r="AE483" s="165">
        <f>COUNTA(L483:AD483)</f>
        <v>0</v>
      </c>
      <c r="AF483" s="399">
        <f>AE483/VLOOKUP(D483,$AI$13:$AJ$21,2,FALSE)</f>
        <v>0</v>
      </c>
      <c r="AG483" s="61"/>
      <c r="AH483" s="144"/>
      <c r="AI483" s="144"/>
      <c r="AJ483" s="144"/>
      <c r="AK483" s="144"/>
      <c r="AL483" s="144"/>
      <c r="AM483" s="144"/>
      <c r="AN483" s="144"/>
      <c r="AO483" s="144"/>
      <c r="AP483" s="144"/>
      <c r="AQ483" s="144"/>
      <c r="AR483" s="144"/>
      <c r="AS483" s="144"/>
      <c r="AT483" s="144"/>
      <c r="AU483" s="144"/>
      <c r="AV483" s="144"/>
      <c r="AW483" s="144"/>
      <c r="AX483" s="144"/>
      <c r="AY483" s="144"/>
      <c r="AZ483" s="144"/>
      <c r="BA483" s="144"/>
      <c r="BB483" s="144"/>
      <c r="BC483" s="144"/>
      <c r="BD483" s="144"/>
      <c r="BE483" s="144"/>
      <c r="BF483" s="144"/>
      <c r="BG483" s="144"/>
      <c r="BH483" s="144"/>
      <c r="BI483" s="144"/>
      <c r="BJ483" s="144"/>
      <c r="BK483" s="144"/>
      <c r="BL483" s="144"/>
      <c r="BM483" s="144"/>
      <c r="BN483" s="144"/>
      <c r="BO483" s="144"/>
      <c r="BP483" s="144"/>
      <c r="BQ483" s="144"/>
      <c r="BR483" s="144"/>
      <c r="BS483" s="144"/>
      <c r="BT483" s="144"/>
      <c r="BU483" s="144"/>
      <c r="BV483" s="144"/>
      <c r="BW483" s="144"/>
      <c r="BX483" s="144"/>
      <c r="BY483" s="144"/>
      <c r="BZ483" s="144"/>
      <c r="CA483" s="144"/>
      <c r="CB483" s="144"/>
      <c r="CC483" s="144"/>
      <c r="CD483" s="144"/>
      <c r="CE483" s="144"/>
      <c r="CF483" s="144"/>
      <c r="CG483" s="144"/>
      <c r="CH483" s="144"/>
      <c r="CI483" s="144"/>
      <c r="CJ483" s="144"/>
      <c r="CK483" s="144"/>
      <c r="CL483" s="144"/>
      <c r="CM483" s="144"/>
      <c r="CN483" s="144"/>
      <c r="CO483" s="144"/>
      <c r="CP483" s="144"/>
      <c r="CQ483" s="144"/>
      <c r="CR483" s="144"/>
      <c r="CS483" s="144"/>
      <c r="CT483" s="144"/>
      <c r="CU483" s="144"/>
      <c r="CV483" s="144"/>
      <c r="CW483" s="144"/>
      <c r="CX483" s="144"/>
      <c r="CY483" s="144"/>
      <c r="CZ483" s="144"/>
      <c r="DA483" s="144"/>
      <c r="DB483" s="144"/>
      <c r="DC483" s="144"/>
      <c r="DD483" s="144"/>
      <c r="DE483" s="144"/>
      <c r="DF483" s="144"/>
      <c r="DG483" s="144"/>
      <c r="DH483" s="144"/>
      <c r="DI483" s="144"/>
      <c r="DJ483" s="144"/>
      <c r="DK483" s="144"/>
      <c r="DL483" s="144"/>
      <c r="DM483" s="144"/>
      <c r="DN483" s="144"/>
      <c r="DO483" s="144"/>
      <c r="DP483" s="144"/>
      <c r="DQ483" s="144"/>
      <c r="DR483" s="144"/>
      <c r="DS483" s="144"/>
      <c r="DT483" s="144"/>
      <c r="DU483" s="144"/>
      <c r="DV483" s="144"/>
      <c r="DW483" s="144"/>
      <c r="DX483" s="144"/>
      <c r="DY483" s="144"/>
      <c r="DZ483" s="144"/>
      <c r="EA483" s="144"/>
      <c r="EB483" s="144"/>
      <c r="EC483" s="144"/>
      <c r="ED483" s="144"/>
      <c r="EE483" s="144"/>
      <c r="EF483" s="144"/>
      <c r="EG483" s="144"/>
      <c r="EH483" s="144"/>
      <c r="EI483" s="144"/>
      <c r="EJ483" s="144"/>
      <c r="EK483" s="144"/>
      <c r="EL483" s="144"/>
      <c r="EM483" s="144"/>
      <c r="EN483" s="144"/>
      <c r="EO483" s="144"/>
      <c r="EP483" s="144"/>
      <c r="EQ483" s="144"/>
      <c r="ER483" s="144"/>
      <c r="ES483" s="144"/>
      <c r="ET483" s="144"/>
      <c r="EU483" s="144"/>
      <c r="EV483" s="144"/>
      <c r="EW483" s="144"/>
      <c r="EX483" s="144"/>
      <c r="EY483" s="144"/>
      <c r="EZ483" s="144"/>
      <c r="FA483" s="144"/>
      <c r="FB483" s="144"/>
      <c r="FC483" s="144"/>
      <c r="FD483" s="144"/>
      <c r="FE483" s="144"/>
      <c r="FF483" s="144"/>
      <c r="FG483" s="144"/>
      <c r="FH483" s="144"/>
      <c r="FI483" s="144"/>
      <c r="FJ483" s="144"/>
      <c r="FK483" s="144"/>
      <c r="FL483" s="144"/>
      <c r="FM483" s="144"/>
      <c r="FN483" s="144"/>
      <c r="FO483" s="144"/>
      <c r="FP483" s="144"/>
      <c r="FQ483" s="144"/>
      <c r="FR483" s="144"/>
      <c r="FS483" s="144"/>
      <c r="FT483" s="144"/>
      <c r="FU483" s="144"/>
      <c r="FV483" s="144"/>
      <c r="FW483" s="144"/>
      <c r="FX483" s="144"/>
      <c r="FY483" s="144"/>
      <c r="FZ483" s="144"/>
      <c r="GA483" s="144"/>
      <c r="GB483" s="144"/>
      <c r="GC483" s="144"/>
      <c r="GD483" s="144"/>
      <c r="GE483" s="144"/>
      <c r="GF483" s="144"/>
      <c r="GG483" s="144"/>
      <c r="GH483" s="144"/>
      <c r="GI483" s="144"/>
      <c r="GJ483" s="144"/>
      <c r="GK483" s="144"/>
      <c r="GL483" s="144"/>
      <c r="GM483" s="144"/>
      <c r="GN483" s="144"/>
      <c r="GO483" s="144"/>
      <c r="GP483" s="144"/>
      <c r="GQ483" s="144"/>
      <c r="GR483" s="144"/>
      <c r="GS483" s="144"/>
      <c r="GT483" s="144"/>
      <c r="GU483" s="144"/>
      <c r="GV483" s="144"/>
      <c r="GW483" s="144"/>
      <c r="GX483" s="144"/>
      <c r="GY483" s="144"/>
      <c r="GZ483" s="144"/>
      <c r="HA483" s="144"/>
      <c r="HB483" s="144"/>
      <c r="HC483" s="144"/>
      <c r="HD483" s="144"/>
      <c r="HE483" s="144"/>
      <c r="HF483" s="144"/>
      <c r="HG483" s="144"/>
      <c r="HH483" s="144"/>
      <c r="HI483" s="144"/>
      <c r="HJ483" s="144"/>
      <c r="HK483" s="144"/>
      <c r="HL483" s="144"/>
      <c r="HM483" s="144"/>
      <c r="HN483" s="144"/>
      <c r="HO483" s="144"/>
      <c r="HP483" s="144"/>
      <c r="HQ483" s="144"/>
      <c r="HR483" s="144"/>
      <c r="HS483" s="144"/>
      <c r="HT483" s="144"/>
      <c r="HU483" s="144"/>
      <c r="HV483" s="144"/>
      <c r="HW483" s="144"/>
      <c r="HX483" s="144"/>
      <c r="HY483" s="144"/>
      <c r="HZ483" s="144"/>
      <c r="IA483" s="144"/>
      <c r="IB483" s="144"/>
      <c r="IC483" s="144"/>
      <c r="ID483" s="144"/>
      <c r="IE483" s="144"/>
      <c r="IF483" s="144"/>
      <c r="IG483" s="144"/>
      <c r="IH483" s="144"/>
      <c r="II483" s="144"/>
      <c r="IJ483" s="144"/>
      <c r="IK483" s="144"/>
      <c r="IL483" s="144"/>
      <c r="IM483" s="144"/>
      <c r="IN483" s="144"/>
      <c r="IO483" s="144"/>
      <c r="IP483" s="144"/>
      <c r="IQ483" s="144"/>
      <c r="IR483" s="144"/>
      <c r="IS483" s="144"/>
      <c r="IT483" s="144"/>
      <c r="IU483" s="144"/>
      <c r="IV483" s="144"/>
      <c r="IW483" s="144"/>
      <c r="IX483" s="144"/>
      <c r="IY483" s="144"/>
      <c r="IZ483" s="144"/>
      <c r="JA483" s="144"/>
      <c r="JB483" s="144"/>
      <c r="JC483" s="144"/>
      <c r="JD483" s="144"/>
      <c r="JE483" s="144"/>
      <c r="JF483" s="144"/>
      <c r="JG483" s="144"/>
      <c r="JH483" s="144"/>
      <c r="JI483" s="144"/>
      <c r="JJ483" s="144"/>
      <c r="JK483" s="144"/>
      <c r="JL483" s="144"/>
      <c r="JM483" s="144"/>
      <c r="JN483" s="144"/>
      <c r="JO483" s="144"/>
      <c r="JP483" s="144"/>
      <c r="JQ483" s="144"/>
      <c r="JR483" s="144"/>
      <c r="JS483" s="144"/>
      <c r="JT483" s="144"/>
      <c r="JU483" s="144"/>
      <c r="JV483" s="144"/>
      <c r="JW483" s="144"/>
      <c r="JX483" s="144"/>
      <c r="JY483" s="144"/>
      <c r="JZ483" s="144"/>
      <c r="KA483" s="144"/>
      <c r="KB483" s="144"/>
      <c r="KC483" s="144"/>
      <c r="KD483" s="144"/>
      <c r="KE483" s="144"/>
      <c r="KF483" s="144"/>
      <c r="KG483" s="144"/>
      <c r="KH483" s="144"/>
      <c r="KI483" s="144"/>
      <c r="KJ483" s="144"/>
      <c r="KK483" s="144"/>
      <c r="KL483" s="144"/>
      <c r="KM483" s="144"/>
      <c r="KN483" s="144"/>
      <c r="KO483" s="144"/>
      <c r="KP483" s="144"/>
      <c r="KQ483" s="144"/>
      <c r="KR483" s="148"/>
      <c r="KS483" s="148"/>
      <c r="KT483" s="148"/>
      <c r="KU483" s="148"/>
    </row>
    <row r="484" spans="1:307" s="145" customFormat="1" ht="15" customHeight="1" x14ac:dyDescent="0.25">
      <c r="A484" s="61" t="s">
        <v>1097</v>
      </c>
      <c r="B484" s="53" t="s">
        <v>1098</v>
      </c>
      <c r="C484" s="105" t="s">
        <v>944</v>
      </c>
      <c r="D484" s="61" t="s">
        <v>463</v>
      </c>
      <c r="E484" s="61" t="s">
        <v>417</v>
      </c>
      <c r="F484" s="61" t="s">
        <v>418</v>
      </c>
      <c r="G484" s="61" t="s">
        <v>1432</v>
      </c>
      <c r="H484" s="55" t="s">
        <v>521</v>
      </c>
      <c r="I484" s="169"/>
      <c r="J484" s="55"/>
      <c r="K484" s="182" t="s">
        <v>1802</v>
      </c>
      <c r="L484" s="55"/>
      <c r="M484" s="55"/>
      <c r="N484" s="55"/>
      <c r="O484" s="55"/>
      <c r="P484" s="55"/>
      <c r="Q484" s="55"/>
      <c r="R484" s="55"/>
      <c r="S484" s="55"/>
      <c r="T484" s="55"/>
      <c r="U484" s="55"/>
      <c r="V484" s="55"/>
      <c r="W484" s="135"/>
      <c r="X484" s="55"/>
      <c r="Y484" s="55"/>
      <c r="Z484" s="55"/>
      <c r="AA484" s="55"/>
      <c r="AB484" s="55"/>
      <c r="AC484" s="55"/>
      <c r="AD484" s="55"/>
      <c r="AE484" s="165">
        <f>COUNTA(L484:AD484)</f>
        <v>0</v>
      </c>
      <c r="AF484" s="399">
        <f>AE484/VLOOKUP(D484,$AI$13:$AJ$21,2,FALSE)</f>
        <v>0</v>
      </c>
      <c r="AG484" s="61"/>
      <c r="AH484" s="144"/>
      <c r="AI484" s="144"/>
      <c r="AJ484" s="144"/>
      <c r="AK484" s="144"/>
      <c r="AL484" s="144"/>
      <c r="AM484" s="144"/>
      <c r="AN484" s="144"/>
      <c r="AO484" s="144"/>
      <c r="AP484" s="144"/>
      <c r="AQ484" s="144"/>
      <c r="AR484" s="144"/>
      <c r="AS484" s="144"/>
      <c r="AT484" s="144"/>
      <c r="AU484" s="144"/>
      <c r="AV484" s="144"/>
      <c r="AW484" s="144"/>
      <c r="AX484" s="144"/>
      <c r="AY484" s="144"/>
      <c r="AZ484" s="144"/>
      <c r="BA484" s="144"/>
      <c r="BB484" s="144"/>
      <c r="BC484" s="144"/>
      <c r="BD484" s="144"/>
      <c r="BE484" s="144"/>
      <c r="BF484" s="144"/>
      <c r="BG484" s="144"/>
      <c r="BH484" s="144"/>
      <c r="BI484" s="144"/>
      <c r="BJ484" s="144"/>
      <c r="BK484" s="144"/>
      <c r="BL484" s="144"/>
      <c r="BM484" s="144"/>
      <c r="BN484" s="144"/>
      <c r="BO484" s="144"/>
      <c r="BP484" s="144"/>
      <c r="BQ484" s="144"/>
      <c r="BR484" s="144"/>
      <c r="BS484" s="144"/>
      <c r="BT484" s="144"/>
      <c r="BU484" s="144"/>
      <c r="BV484" s="144"/>
      <c r="BW484" s="144"/>
      <c r="BX484" s="144"/>
      <c r="BY484" s="144"/>
      <c r="BZ484" s="144"/>
      <c r="CA484" s="144"/>
      <c r="CB484" s="144"/>
      <c r="CC484" s="144"/>
      <c r="CD484" s="144"/>
      <c r="CE484" s="144"/>
      <c r="CF484" s="144"/>
      <c r="CG484" s="144"/>
      <c r="CH484" s="144"/>
      <c r="CI484" s="144"/>
      <c r="CJ484" s="144"/>
      <c r="CK484" s="144"/>
      <c r="CL484" s="144"/>
      <c r="CM484" s="144"/>
      <c r="CN484" s="144"/>
      <c r="CO484" s="144"/>
      <c r="CP484" s="144"/>
      <c r="CQ484" s="144"/>
      <c r="CR484" s="144"/>
      <c r="CS484" s="144"/>
      <c r="CT484" s="144"/>
      <c r="CU484" s="144"/>
      <c r="CV484" s="144"/>
      <c r="CW484" s="144"/>
      <c r="CX484" s="144"/>
      <c r="CY484" s="144"/>
      <c r="CZ484" s="144"/>
      <c r="DA484" s="144"/>
      <c r="DB484" s="144"/>
      <c r="DC484" s="144"/>
      <c r="DD484" s="144"/>
      <c r="DE484" s="144"/>
      <c r="DF484" s="144"/>
      <c r="DG484" s="144"/>
      <c r="DH484" s="144"/>
      <c r="DI484" s="144"/>
      <c r="DJ484" s="144"/>
      <c r="DK484" s="144"/>
      <c r="DL484" s="144"/>
      <c r="DM484" s="144"/>
      <c r="DN484" s="144"/>
      <c r="DO484" s="144"/>
      <c r="DP484" s="144"/>
      <c r="DQ484" s="144"/>
      <c r="DR484" s="144"/>
      <c r="DS484" s="144"/>
      <c r="DT484" s="144"/>
      <c r="DU484" s="144"/>
      <c r="DV484" s="144"/>
      <c r="DW484" s="144"/>
      <c r="DX484" s="144"/>
      <c r="DY484" s="144"/>
      <c r="DZ484" s="144"/>
      <c r="EA484" s="144"/>
      <c r="EB484" s="144"/>
      <c r="EC484" s="144"/>
      <c r="ED484" s="144"/>
      <c r="EE484" s="144"/>
      <c r="EF484" s="144"/>
      <c r="EG484" s="144"/>
      <c r="EH484" s="144"/>
      <c r="EI484" s="144"/>
      <c r="EJ484" s="144"/>
      <c r="EK484" s="144"/>
      <c r="EL484" s="144"/>
      <c r="EM484" s="144"/>
      <c r="EN484" s="144"/>
      <c r="EO484" s="144"/>
      <c r="EP484" s="144"/>
      <c r="EQ484" s="144"/>
      <c r="ER484" s="144"/>
      <c r="ES484" s="144"/>
      <c r="ET484" s="144"/>
      <c r="EU484" s="144"/>
      <c r="EV484" s="144"/>
      <c r="EW484" s="144"/>
      <c r="EX484" s="144"/>
      <c r="EY484" s="144"/>
      <c r="EZ484" s="144"/>
      <c r="FA484" s="144"/>
      <c r="FB484" s="144"/>
      <c r="FC484" s="144"/>
      <c r="FD484" s="144"/>
      <c r="FE484" s="144"/>
      <c r="FF484" s="144"/>
      <c r="FG484" s="144"/>
      <c r="FH484" s="144"/>
      <c r="FI484" s="144"/>
      <c r="FJ484" s="144"/>
      <c r="FK484" s="144"/>
      <c r="FL484" s="144"/>
      <c r="FM484" s="144"/>
      <c r="FN484" s="144"/>
      <c r="FO484" s="144"/>
      <c r="FP484" s="144"/>
      <c r="FQ484" s="144"/>
      <c r="FR484" s="144"/>
      <c r="FS484" s="144"/>
      <c r="FT484" s="144"/>
      <c r="FU484" s="144"/>
      <c r="FV484" s="144"/>
      <c r="FW484" s="144"/>
      <c r="FX484" s="144"/>
      <c r="FY484" s="144"/>
      <c r="FZ484" s="144"/>
      <c r="GA484" s="144"/>
      <c r="GB484" s="144"/>
      <c r="GC484" s="144"/>
      <c r="GD484" s="144"/>
      <c r="GE484" s="144"/>
      <c r="GF484" s="144"/>
      <c r="GG484" s="144"/>
      <c r="GH484" s="144"/>
      <c r="GI484" s="144"/>
      <c r="GJ484" s="144"/>
      <c r="GK484" s="144"/>
      <c r="GL484" s="144"/>
      <c r="GM484" s="144"/>
      <c r="GN484" s="144"/>
      <c r="GO484" s="144"/>
      <c r="GP484" s="144"/>
      <c r="GQ484" s="144"/>
      <c r="GR484" s="144"/>
      <c r="GS484" s="144"/>
      <c r="GT484" s="144"/>
      <c r="GU484" s="144"/>
      <c r="GV484" s="144"/>
      <c r="GW484" s="144"/>
      <c r="GX484" s="144"/>
      <c r="GY484" s="144"/>
      <c r="GZ484" s="144"/>
      <c r="HA484" s="144"/>
      <c r="HB484" s="144"/>
      <c r="HC484" s="144"/>
      <c r="HD484" s="144"/>
      <c r="HE484" s="144"/>
      <c r="HF484" s="144"/>
      <c r="HG484" s="144"/>
      <c r="HH484" s="144"/>
      <c r="HI484" s="144"/>
      <c r="HJ484" s="144"/>
      <c r="HK484" s="144"/>
      <c r="HL484" s="144"/>
      <c r="HM484" s="144"/>
      <c r="HN484" s="144"/>
      <c r="HO484" s="144"/>
      <c r="HP484" s="144"/>
      <c r="HQ484" s="144"/>
      <c r="HR484" s="144"/>
      <c r="HS484" s="144"/>
      <c r="HT484" s="144"/>
      <c r="HU484" s="144"/>
      <c r="HV484" s="144"/>
      <c r="HW484" s="144"/>
      <c r="HX484" s="144"/>
      <c r="HY484" s="144"/>
      <c r="HZ484" s="144"/>
      <c r="IA484" s="144"/>
      <c r="IB484" s="144"/>
      <c r="IC484" s="144"/>
      <c r="ID484" s="144"/>
      <c r="IE484" s="144"/>
      <c r="IF484" s="144"/>
      <c r="IG484" s="144"/>
      <c r="IH484" s="144"/>
      <c r="II484" s="144"/>
      <c r="IJ484" s="144"/>
      <c r="IK484" s="144"/>
      <c r="IL484" s="144"/>
      <c r="IM484" s="144"/>
      <c r="IN484" s="144"/>
      <c r="IO484" s="144"/>
      <c r="IP484" s="144"/>
      <c r="IQ484" s="144"/>
      <c r="IR484" s="144"/>
      <c r="IS484" s="144"/>
      <c r="IT484" s="144"/>
      <c r="IU484" s="144"/>
      <c r="IV484" s="144"/>
      <c r="IW484" s="144"/>
      <c r="IX484" s="144"/>
      <c r="IY484" s="144"/>
      <c r="IZ484" s="144"/>
      <c r="JA484" s="144"/>
      <c r="JB484" s="144"/>
      <c r="JC484" s="144"/>
      <c r="JD484" s="144"/>
      <c r="JE484" s="144"/>
      <c r="JF484" s="144"/>
      <c r="JG484" s="144"/>
      <c r="JH484" s="144"/>
      <c r="JI484" s="144"/>
      <c r="JJ484" s="144"/>
      <c r="JK484" s="144"/>
      <c r="JL484" s="144"/>
      <c r="JM484" s="144"/>
      <c r="JN484" s="144"/>
      <c r="JO484" s="144"/>
      <c r="JP484" s="144"/>
      <c r="JQ484" s="144"/>
      <c r="JR484" s="144"/>
      <c r="JS484" s="144"/>
      <c r="JT484" s="144"/>
      <c r="JU484" s="144"/>
      <c r="JV484" s="144"/>
      <c r="JW484" s="144"/>
      <c r="JX484" s="144"/>
      <c r="JY484" s="144"/>
      <c r="JZ484" s="144"/>
      <c r="KA484" s="144"/>
      <c r="KB484" s="144"/>
      <c r="KC484" s="144"/>
      <c r="KD484" s="144"/>
      <c r="KE484" s="144"/>
      <c r="KF484" s="144"/>
      <c r="KG484" s="144"/>
      <c r="KH484" s="144"/>
      <c r="KI484" s="144"/>
      <c r="KJ484" s="144"/>
      <c r="KK484" s="144"/>
      <c r="KL484" s="144"/>
      <c r="KM484" s="144"/>
      <c r="KN484" s="144"/>
      <c r="KO484" s="144"/>
      <c r="KP484" s="144"/>
      <c r="KQ484" s="144"/>
      <c r="KR484" s="148"/>
      <c r="KS484" s="148"/>
      <c r="KT484" s="148"/>
      <c r="KU484" s="148"/>
    </row>
    <row r="485" spans="1:307" s="145" customFormat="1" ht="15" customHeight="1" x14ac:dyDescent="0.25">
      <c r="A485" s="61" t="s">
        <v>1099</v>
      </c>
      <c r="B485" s="53" t="s">
        <v>1100</v>
      </c>
      <c r="C485" s="105" t="s">
        <v>944</v>
      </c>
      <c r="D485" s="61" t="s">
        <v>463</v>
      </c>
      <c r="E485" s="61" t="s">
        <v>417</v>
      </c>
      <c r="F485" s="61" t="s">
        <v>418</v>
      </c>
      <c r="G485" s="61" t="s">
        <v>1432</v>
      </c>
      <c r="H485" s="55" t="s">
        <v>521</v>
      </c>
      <c r="I485" s="169"/>
      <c r="J485" s="55"/>
      <c r="K485" s="182" t="s">
        <v>1802</v>
      </c>
      <c r="L485" s="55"/>
      <c r="M485" s="55"/>
      <c r="N485" s="55"/>
      <c r="O485" s="55"/>
      <c r="P485" s="55"/>
      <c r="Q485" s="55"/>
      <c r="R485" s="55"/>
      <c r="S485" s="55"/>
      <c r="T485" s="55"/>
      <c r="U485" s="55"/>
      <c r="V485" s="55"/>
      <c r="W485" s="135"/>
      <c r="X485" s="55"/>
      <c r="Y485" s="55"/>
      <c r="Z485" s="55"/>
      <c r="AA485" s="55"/>
      <c r="AB485" s="55"/>
      <c r="AC485" s="55"/>
      <c r="AD485" s="55"/>
      <c r="AE485" s="165">
        <f>COUNTA(L485:AD485)</f>
        <v>0</v>
      </c>
      <c r="AF485" s="399">
        <f>AE485/VLOOKUP(D485,$AI$13:$AJ$21,2,FALSE)</f>
        <v>0</v>
      </c>
      <c r="AG485" s="61"/>
      <c r="AH485" s="144"/>
      <c r="AI485" s="144"/>
      <c r="AJ485" s="144"/>
      <c r="AK485" s="144"/>
      <c r="AL485" s="144"/>
      <c r="AM485" s="144"/>
      <c r="AN485" s="144"/>
      <c r="AO485" s="144"/>
      <c r="AP485" s="144"/>
      <c r="AQ485" s="144"/>
      <c r="AR485" s="144"/>
      <c r="AS485" s="144"/>
      <c r="AT485" s="144"/>
      <c r="AU485" s="144"/>
      <c r="AV485" s="144"/>
      <c r="AW485" s="144"/>
      <c r="AX485" s="144"/>
      <c r="AY485" s="144"/>
      <c r="AZ485" s="144"/>
      <c r="BA485" s="144"/>
      <c r="BB485" s="144"/>
      <c r="BC485" s="144"/>
      <c r="BD485" s="144"/>
      <c r="BE485" s="144"/>
      <c r="BF485" s="144"/>
      <c r="BG485" s="144"/>
      <c r="BH485" s="144"/>
      <c r="BI485" s="144"/>
      <c r="BJ485" s="144"/>
      <c r="BK485" s="144"/>
      <c r="BL485" s="144"/>
      <c r="BM485" s="144"/>
      <c r="BN485" s="144"/>
      <c r="BO485" s="144"/>
      <c r="BP485" s="144"/>
      <c r="BQ485" s="144"/>
      <c r="BR485" s="144"/>
      <c r="BS485" s="144"/>
      <c r="BT485" s="144"/>
      <c r="BU485" s="144"/>
      <c r="BV485" s="144"/>
      <c r="BW485" s="144"/>
      <c r="BX485" s="144"/>
      <c r="BY485" s="144"/>
      <c r="BZ485" s="144"/>
      <c r="CA485" s="144"/>
      <c r="CB485" s="144"/>
      <c r="CC485" s="144"/>
      <c r="CD485" s="144"/>
      <c r="CE485" s="144"/>
      <c r="CF485" s="144"/>
      <c r="CG485" s="144"/>
      <c r="CH485" s="144"/>
      <c r="CI485" s="144"/>
      <c r="CJ485" s="144"/>
      <c r="CK485" s="144"/>
      <c r="CL485" s="144"/>
      <c r="CM485" s="144"/>
      <c r="CN485" s="144"/>
      <c r="CO485" s="144"/>
      <c r="CP485" s="144"/>
      <c r="CQ485" s="144"/>
      <c r="CR485" s="144"/>
      <c r="CS485" s="144"/>
      <c r="CT485" s="144"/>
      <c r="CU485" s="144"/>
      <c r="CV485" s="144"/>
      <c r="CW485" s="144"/>
      <c r="CX485" s="144"/>
      <c r="CY485" s="144"/>
      <c r="CZ485" s="144"/>
      <c r="DA485" s="144"/>
      <c r="DB485" s="144"/>
      <c r="DC485" s="144"/>
      <c r="DD485" s="144"/>
      <c r="DE485" s="144"/>
      <c r="DF485" s="144"/>
      <c r="DG485" s="144"/>
      <c r="DH485" s="144"/>
      <c r="DI485" s="144"/>
      <c r="DJ485" s="144"/>
      <c r="DK485" s="144"/>
      <c r="DL485" s="144"/>
      <c r="DM485" s="144"/>
      <c r="DN485" s="144"/>
      <c r="DO485" s="144"/>
      <c r="DP485" s="144"/>
      <c r="DQ485" s="144"/>
      <c r="DR485" s="144"/>
      <c r="DS485" s="144"/>
      <c r="DT485" s="144"/>
      <c r="DU485" s="144"/>
      <c r="DV485" s="144"/>
      <c r="DW485" s="144"/>
      <c r="DX485" s="144"/>
      <c r="DY485" s="144"/>
      <c r="DZ485" s="144"/>
      <c r="EA485" s="144"/>
      <c r="EB485" s="144"/>
      <c r="EC485" s="144"/>
      <c r="ED485" s="144"/>
      <c r="EE485" s="144"/>
      <c r="EF485" s="144"/>
      <c r="EG485" s="144"/>
      <c r="EH485" s="144"/>
      <c r="EI485" s="144"/>
      <c r="EJ485" s="144"/>
      <c r="EK485" s="144"/>
      <c r="EL485" s="144"/>
      <c r="EM485" s="144"/>
      <c r="EN485" s="144"/>
      <c r="EO485" s="144"/>
      <c r="EP485" s="144"/>
      <c r="EQ485" s="144"/>
      <c r="ER485" s="144"/>
      <c r="ES485" s="144"/>
      <c r="ET485" s="144"/>
      <c r="EU485" s="144"/>
      <c r="EV485" s="144"/>
      <c r="EW485" s="144"/>
      <c r="EX485" s="144"/>
      <c r="EY485" s="144"/>
      <c r="EZ485" s="144"/>
      <c r="FA485" s="144"/>
      <c r="FB485" s="144"/>
      <c r="FC485" s="144"/>
      <c r="FD485" s="144"/>
      <c r="FE485" s="144"/>
      <c r="FF485" s="144"/>
      <c r="FG485" s="144"/>
      <c r="FH485" s="144"/>
      <c r="FI485" s="144"/>
      <c r="FJ485" s="144"/>
      <c r="FK485" s="144"/>
      <c r="FL485" s="144"/>
      <c r="FM485" s="144"/>
      <c r="FN485" s="144"/>
      <c r="FO485" s="144"/>
      <c r="FP485" s="144"/>
      <c r="FQ485" s="144"/>
      <c r="FR485" s="144"/>
      <c r="FS485" s="144"/>
      <c r="FT485" s="144"/>
      <c r="FU485" s="144"/>
      <c r="FV485" s="144"/>
      <c r="FW485" s="144"/>
      <c r="FX485" s="144"/>
      <c r="FY485" s="144"/>
      <c r="FZ485" s="144"/>
      <c r="GA485" s="144"/>
      <c r="GB485" s="144"/>
      <c r="GC485" s="144"/>
      <c r="GD485" s="144"/>
      <c r="GE485" s="144"/>
      <c r="GF485" s="144"/>
      <c r="GG485" s="144"/>
      <c r="GH485" s="144"/>
      <c r="GI485" s="144"/>
      <c r="GJ485" s="144"/>
      <c r="GK485" s="144"/>
      <c r="GL485" s="144"/>
      <c r="GM485" s="144"/>
      <c r="GN485" s="144"/>
      <c r="GO485" s="144"/>
      <c r="GP485" s="144"/>
      <c r="GQ485" s="144"/>
      <c r="GR485" s="144"/>
      <c r="GS485" s="144"/>
      <c r="GT485" s="144"/>
      <c r="GU485" s="144"/>
      <c r="GV485" s="144"/>
      <c r="GW485" s="144"/>
      <c r="GX485" s="144"/>
      <c r="GY485" s="144"/>
      <c r="GZ485" s="144"/>
      <c r="HA485" s="144"/>
      <c r="HB485" s="144"/>
      <c r="HC485" s="144"/>
      <c r="HD485" s="144"/>
      <c r="HE485" s="144"/>
      <c r="HF485" s="144"/>
      <c r="HG485" s="144"/>
      <c r="HH485" s="144"/>
      <c r="HI485" s="144"/>
      <c r="HJ485" s="144"/>
      <c r="HK485" s="144"/>
      <c r="HL485" s="144"/>
      <c r="HM485" s="144"/>
      <c r="HN485" s="144"/>
      <c r="HO485" s="144"/>
      <c r="HP485" s="144"/>
      <c r="HQ485" s="144"/>
      <c r="HR485" s="144"/>
      <c r="HS485" s="144"/>
      <c r="HT485" s="144"/>
      <c r="HU485" s="144"/>
      <c r="HV485" s="144"/>
      <c r="HW485" s="144"/>
      <c r="HX485" s="144"/>
      <c r="HY485" s="144"/>
      <c r="HZ485" s="144"/>
      <c r="IA485" s="144"/>
      <c r="IB485" s="144"/>
      <c r="IC485" s="144"/>
      <c r="ID485" s="144"/>
      <c r="IE485" s="144"/>
      <c r="IF485" s="144"/>
      <c r="IG485" s="144"/>
      <c r="IH485" s="144"/>
      <c r="II485" s="144"/>
      <c r="IJ485" s="144"/>
      <c r="IK485" s="144"/>
      <c r="IL485" s="144"/>
      <c r="IM485" s="144"/>
      <c r="IN485" s="144"/>
      <c r="IO485" s="144"/>
      <c r="IP485" s="144"/>
      <c r="IQ485" s="144"/>
      <c r="IR485" s="144"/>
      <c r="IS485" s="144"/>
      <c r="IT485" s="144"/>
      <c r="IU485" s="144"/>
      <c r="IV485" s="144"/>
      <c r="IW485" s="144"/>
      <c r="IX485" s="144"/>
      <c r="IY485" s="144"/>
      <c r="IZ485" s="144"/>
      <c r="JA485" s="144"/>
      <c r="JB485" s="144"/>
      <c r="JC485" s="144"/>
      <c r="JD485" s="144"/>
      <c r="JE485" s="144"/>
      <c r="JF485" s="144"/>
      <c r="JG485" s="144"/>
      <c r="JH485" s="144"/>
      <c r="JI485" s="144"/>
      <c r="JJ485" s="144"/>
      <c r="JK485" s="144"/>
      <c r="JL485" s="144"/>
      <c r="JM485" s="144"/>
      <c r="JN485" s="144"/>
      <c r="JO485" s="144"/>
      <c r="JP485" s="144"/>
      <c r="JQ485" s="144"/>
      <c r="JR485" s="144"/>
      <c r="JS485" s="144"/>
      <c r="JT485" s="144"/>
      <c r="JU485" s="144"/>
      <c r="JV485" s="144"/>
      <c r="JW485" s="144"/>
      <c r="JX485" s="144"/>
      <c r="JY485" s="144"/>
      <c r="JZ485" s="144"/>
      <c r="KA485" s="144"/>
      <c r="KB485" s="144"/>
      <c r="KC485" s="144"/>
      <c r="KD485" s="144"/>
      <c r="KE485" s="144"/>
      <c r="KF485" s="144"/>
      <c r="KG485" s="144"/>
      <c r="KH485" s="144"/>
      <c r="KI485" s="144"/>
      <c r="KJ485" s="144"/>
      <c r="KK485" s="144"/>
      <c r="KL485" s="144"/>
      <c r="KM485" s="144"/>
      <c r="KN485" s="144"/>
      <c r="KO485" s="144"/>
      <c r="KP485" s="144"/>
      <c r="KQ485" s="144"/>
      <c r="KR485" s="148"/>
      <c r="KS485" s="148"/>
      <c r="KT485" s="148"/>
      <c r="KU485" s="148"/>
    </row>
    <row r="486" spans="1:307" s="145" customFormat="1" ht="15" customHeight="1" x14ac:dyDescent="0.25">
      <c r="A486" s="61" t="s">
        <v>1101</v>
      </c>
      <c r="B486" s="53" t="s">
        <v>1102</v>
      </c>
      <c r="C486" s="105" t="s">
        <v>944</v>
      </c>
      <c r="D486" s="61" t="s">
        <v>463</v>
      </c>
      <c r="E486" s="61" t="s">
        <v>417</v>
      </c>
      <c r="F486" s="61" t="s">
        <v>418</v>
      </c>
      <c r="G486" s="61" t="s">
        <v>1432</v>
      </c>
      <c r="H486" s="55" t="s">
        <v>521</v>
      </c>
      <c r="I486" s="169"/>
      <c r="J486" s="55"/>
      <c r="K486" s="182" t="s">
        <v>1802</v>
      </c>
      <c r="L486" s="55"/>
      <c r="M486" s="55"/>
      <c r="N486" s="55"/>
      <c r="O486" s="55"/>
      <c r="P486" s="55"/>
      <c r="Q486" s="55"/>
      <c r="R486" s="55"/>
      <c r="S486" s="55"/>
      <c r="T486" s="55"/>
      <c r="U486" s="55"/>
      <c r="V486" s="55"/>
      <c r="W486" s="135"/>
      <c r="X486" s="55"/>
      <c r="Y486" s="55"/>
      <c r="Z486" s="55"/>
      <c r="AA486" s="55"/>
      <c r="AB486" s="55"/>
      <c r="AC486" s="55"/>
      <c r="AD486" s="55"/>
      <c r="AE486" s="165">
        <f>COUNTA(L486:AD486)</f>
        <v>0</v>
      </c>
      <c r="AF486" s="399">
        <f>AE486/VLOOKUP(D486,$AI$13:$AJ$21,2,FALSE)</f>
        <v>0</v>
      </c>
      <c r="AG486" s="61"/>
      <c r="AH486" s="144"/>
      <c r="AI486" s="144"/>
      <c r="AJ486" s="144"/>
      <c r="AK486" s="144"/>
      <c r="AL486" s="144"/>
      <c r="AM486" s="144"/>
      <c r="AN486" s="144"/>
      <c r="AO486" s="144"/>
      <c r="AP486" s="144"/>
      <c r="AQ486" s="144"/>
      <c r="AR486" s="144"/>
      <c r="AS486" s="144"/>
      <c r="AT486" s="144"/>
      <c r="AU486" s="144"/>
      <c r="AV486" s="144"/>
      <c r="AW486" s="144"/>
      <c r="AX486" s="144"/>
      <c r="AY486" s="144"/>
      <c r="AZ486" s="144"/>
      <c r="BA486" s="144"/>
      <c r="BB486" s="144"/>
      <c r="BC486" s="144"/>
      <c r="BD486" s="144"/>
      <c r="BE486" s="144"/>
      <c r="BF486" s="144"/>
      <c r="BG486" s="144"/>
      <c r="BH486" s="144"/>
      <c r="BI486" s="144"/>
      <c r="BJ486" s="144"/>
      <c r="BK486" s="144"/>
      <c r="BL486" s="144"/>
      <c r="BM486" s="144"/>
      <c r="BN486" s="144"/>
      <c r="BO486" s="144"/>
      <c r="BP486" s="144"/>
      <c r="BQ486" s="144"/>
      <c r="BR486" s="144"/>
      <c r="BS486" s="144"/>
      <c r="BT486" s="144"/>
      <c r="BU486" s="144"/>
      <c r="BV486" s="144"/>
      <c r="BW486" s="144"/>
      <c r="BX486" s="144"/>
      <c r="BY486" s="144"/>
      <c r="BZ486" s="144"/>
      <c r="CA486" s="144"/>
      <c r="CB486" s="144"/>
      <c r="CC486" s="144"/>
      <c r="CD486" s="144"/>
      <c r="CE486" s="144"/>
      <c r="CF486" s="144"/>
      <c r="CG486" s="144"/>
      <c r="CH486" s="144"/>
      <c r="CI486" s="144"/>
      <c r="CJ486" s="144"/>
      <c r="CK486" s="144"/>
      <c r="CL486" s="144"/>
      <c r="CM486" s="144"/>
      <c r="CN486" s="144"/>
      <c r="CO486" s="144"/>
      <c r="CP486" s="144"/>
      <c r="CQ486" s="144"/>
      <c r="CR486" s="144"/>
      <c r="CS486" s="144"/>
      <c r="CT486" s="144"/>
      <c r="CU486" s="144"/>
      <c r="CV486" s="144"/>
      <c r="CW486" s="144"/>
      <c r="CX486" s="144"/>
      <c r="CY486" s="144"/>
      <c r="CZ486" s="144"/>
      <c r="DA486" s="144"/>
      <c r="DB486" s="144"/>
      <c r="DC486" s="144"/>
      <c r="DD486" s="144"/>
      <c r="DE486" s="144"/>
      <c r="DF486" s="144"/>
      <c r="DG486" s="144"/>
      <c r="DH486" s="144"/>
      <c r="DI486" s="144"/>
      <c r="DJ486" s="144"/>
      <c r="DK486" s="144"/>
      <c r="DL486" s="144"/>
      <c r="DM486" s="144"/>
      <c r="DN486" s="144"/>
      <c r="DO486" s="144"/>
      <c r="DP486" s="144"/>
      <c r="DQ486" s="144"/>
      <c r="DR486" s="144"/>
      <c r="DS486" s="144"/>
      <c r="DT486" s="144"/>
      <c r="DU486" s="144"/>
      <c r="DV486" s="144"/>
      <c r="DW486" s="144"/>
      <c r="DX486" s="144"/>
      <c r="DY486" s="144"/>
      <c r="DZ486" s="144"/>
      <c r="EA486" s="144"/>
      <c r="EB486" s="144"/>
      <c r="EC486" s="144"/>
      <c r="ED486" s="144"/>
      <c r="EE486" s="144"/>
      <c r="EF486" s="144"/>
      <c r="EG486" s="144"/>
      <c r="EH486" s="144"/>
      <c r="EI486" s="144"/>
      <c r="EJ486" s="144"/>
      <c r="EK486" s="144"/>
      <c r="EL486" s="144"/>
      <c r="EM486" s="144"/>
      <c r="EN486" s="144"/>
      <c r="EO486" s="144"/>
      <c r="EP486" s="144"/>
      <c r="EQ486" s="144"/>
      <c r="ER486" s="144"/>
      <c r="ES486" s="144"/>
      <c r="ET486" s="144"/>
      <c r="EU486" s="144"/>
      <c r="EV486" s="144"/>
      <c r="EW486" s="144"/>
      <c r="EX486" s="144"/>
      <c r="EY486" s="144"/>
      <c r="EZ486" s="144"/>
      <c r="FA486" s="144"/>
      <c r="FB486" s="144"/>
      <c r="FC486" s="144"/>
      <c r="FD486" s="144"/>
      <c r="FE486" s="144"/>
      <c r="FF486" s="144"/>
      <c r="FG486" s="144"/>
      <c r="FH486" s="144"/>
      <c r="FI486" s="144"/>
      <c r="FJ486" s="144"/>
      <c r="FK486" s="144"/>
      <c r="FL486" s="144"/>
      <c r="FM486" s="144"/>
      <c r="FN486" s="144"/>
      <c r="FO486" s="144"/>
      <c r="FP486" s="144"/>
      <c r="FQ486" s="144"/>
      <c r="FR486" s="144"/>
      <c r="FS486" s="144"/>
      <c r="FT486" s="144"/>
      <c r="FU486" s="144"/>
      <c r="FV486" s="144"/>
      <c r="FW486" s="144"/>
      <c r="FX486" s="144"/>
      <c r="FY486" s="144"/>
      <c r="FZ486" s="144"/>
      <c r="GA486" s="144"/>
      <c r="GB486" s="144"/>
      <c r="GC486" s="144"/>
      <c r="GD486" s="144"/>
      <c r="GE486" s="144"/>
      <c r="GF486" s="144"/>
      <c r="GG486" s="144"/>
      <c r="GH486" s="144"/>
      <c r="GI486" s="144"/>
      <c r="GJ486" s="144"/>
      <c r="GK486" s="144"/>
      <c r="GL486" s="144"/>
      <c r="GM486" s="144"/>
      <c r="GN486" s="144"/>
      <c r="GO486" s="144"/>
      <c r="GP486" s="144"/>
      <c r="GQ486" s="144"/>
      <c r="GR486" s="144"/>
      <c r="GS486" s="144"/>
      <c r="GT486" s="144"/>
      <c r="GU486" s="144"/>
      <c r="GV486" s="144"/>
      <c r="GW486" s="144"/>
      <c r="GX486" s="144"/>
      <c r="GY486" s="144"/>
      <c r="GZ486" s="144"/>
      <c r="HA486" s="144"/>
      <c r="HB486" s="144"/>
      <c r="HC486" s="144"/>
      <c r="HD486" s="144"/>
      <c r="HE486" s="144"/>
      <c r="HF486" s="144"/>
      <c r="HG486" s="144"/>
      <c r="HH486" s="144"/>
      <c r="HI486" s="144"/>
      <c r="HJ486" s="144"/>
      <c r="HK486" s="144"/>
      <c r="HL486" s="144"/>
      <c r="HM486" s="144"/>
      <c r="HN486" s="144"/>
      <c r="HO486" s="144"/>
      <c r="HP486" s="144"/>
      <c r="HQ486" s="144"/>
      <c r="HR486" s="144"/>
      <c r="HS486" s="144"/>
      <c r="HT486" s="144"/>
      <c r="HU486" s="144"/>
      <c r="HV486" s="144"/>
      <c r="HW486" s="144"/>
      <c r="HX486" s="144"/>
      <c r="HY486" s="144"/>
      <c r="HZ486" s="144"/>
      <c r="IA486" s="144"/>
      <c r="IB486" s="144"/>
      <c r="IC486" s="144"/>
      <c r="ID486" s="144"/>
      <c r="IE486" s="144"/>
      <c r="IF486" s="144"/>
      <c r="IG486" s="144"/>
      <c r="IH486" s="144"/>
      <c r="II486" s="144"/>
      <c r="IJ486" s="144"/>
      <c r="IK486" s="144"/>
      <c r="IL486" s="144"/>
      <c r="IM486" s="144"/>
      <c r="IN486" s="144"/>
      <c r="IO486" s="144"/>
      <c r="IP486" s="144"/>
      <c r="IQ486" s="144"/>
      <c r="IR486" s="144"/>
      <c r="IS486" s="144"/>
      <c r="IT486" s="144"/>
      <c r="IU486" s="144"/>
      <c r="IV486" s="144"/>
      <c r="IW486" s="144"/>
      <c r="IX486" s="144"/>
      <c r="IY486" s="144"/>
      <c r="IZ486" s="144"/>
      <c r="JA486" s="144"/>
      <c r="JB486" s="144"/>
      <c r="JC486" s="144"/>
      <c r="JD486" s="144"/>
      <c r="JE486" s="144"/>
      <c r="JF486" s="144"/>
      <c r="JG486" s="144"/>
      <c r="JH486" s="144"/>
      <c r="JI486" s="144"/>
      <c r="JJ486" s="144"/>
      <c r="JK486" s="144"/>
      <c r="JL486" s="144"/>
      <c r="JM486" s="144"/>
      <c r="JN486" s="144"/>
      <c r="JO486" s="144"/>
      <c r="JP486" s="144"/>
      <c r="JQ486" s="144"/>
      <c r="JR486" s="144"/>
      <c r="JS486" s="144"/>
      <c r="JT486" s="144"/>
      <c r="JU486" s="144"/>
      <c r="JV486" s="144"/>
      <c r="JW486" s="144"/>
      <c r="JX486" s="144"/>
      <c r="JY486" s="144"/>
      <c r="JZ486" s="144"/>
      <c r="KA486" s="144"/>
      <c r="KB486" s="144"/>
      <c r="KC486" s="144"/>
      <c r="KD486" s="144"/>
      <c r="KE486" s="144"/>
      <c r="KF486" s="144"/>
      <c r="KG486" s="144"/>
      <c r="KH486" s="144"/>
      <c r="KI486" s="144"/>
      <c r="KJ486" s="144"/>
      <c r="KK486" s="144"/>
      <c r="KL486" s="144"/>
      <c r="KM486" s="144"/>
      <c r="KN486" s="144"/>
      <c r="KO486" s="144"/>
      <c r="KP486" s="144"/>
      <c r="KQ486" s="144"/>
      <c r="KR486" s="148"/>
      <c r="KS486" s="148"/>
      <c r="KT486" s="148"/>
      <c r="KU486" s="148"/>
    </row>
    <row r="487" spans="1:307" s="145" customFormat="1" ht="15" customHeight="1" x14ac:dyDescent="0.25">
      <c r="A487" s="61" t="s">
        <v>492</v>
      </c>
      <c r="B487" s="53" t="s">
        <v>516</v>
      </c>
      <c r="C487" s="105" t="s">
        <v>944</v>
      </c>
      <c r="D487" s="61" t="s">
        <v>463</v>
      </c>
      <c r="E487" s="61" t="s">
        <v>417</v>
      </c>
      <c r="F487" s="61" t="s">
        <v>418</v>
      </c>
      <c r="G487" s="65" t="s">
        <v>1687</v>
      </c>
      <c r="H487" s="55" t="s">
        <v>521</v>
      </c>
      <c r="I487" s="169"/>
      <c r="J487" s="55" t="s">
        <v>967</v>
      </c>
      <c r="K487" s="182" t="s">
        <v>1803</v>
      </c>
      <c r="L487" s="55"/>
      <c r="M487" s="55"/>
      <c r="N487" s="55"/>
      <c r="O487" s="55"/>
      <c r="P487" s="55"/>
      <c r="Q487" s="55"/>
      <c r="R487" s="55"/>
      <c r="S487" s="55"/>
      <c r="T487" s="55"/>
      <c r="U487" s="55"/>
      <c r="V487" s="55"/>
      <c r="W487" s="135"/>
      <c r="X487" s="55"/>
      <c r="Y487" s="55"/>
      <c r="Z487" s="55"/>
      <c r="AA487" s="55"/>
      <c r="AB487" s="55"/>
      <c r="AC487" s="55"/>
      <c r="AD487" s="55"/>
      <c r="AE487" s="165">
        <f>COUNTA(L487:AD487)</f>
        <v>0</v>
      </c>
      <c r="AF487" s="399">
        <f>AE487/VLOOKUP(D487,$AI$13:$AJ$21,2,FALSE)</f>
        <v>0</v>
      </c>
      <c r="AG487" s="61"/>
      <c r="AH487" s="144"/>
      <c r="AI487" s="144"/>
      <c r="AJ487" s="144"/>
      <c r="AK487" s="144"/>
      <c r="AL487" s="144"/>
      <c r="AM487" s="144"/>
      <c r="AN487" s="144"/>
      <c r="AO487" s="144"/>
      <c r="AP487" s="144"/>
      <c r="AQ487" s="144"/>
      <c r="AR487" s="144"/>
      <c r="AS487" s="144"/>
      <c r="AT487" s="144"/>
      <c r="AU487" s="144"/>
      <c r="AV487" s="144"/>
      <c r="AW487" s="144"/>
      <c r="AX487" s="144"/>
      <c r="AY487" s="144"/>
      <c r="AZ487" s="144"/>
      <c r="BA487" s="144"/>
      <c r="BB487" s="144"/>
      <c r="BC487" s="144"/>
      <c r="BD487" s="144"/>
      <c r="BE487" s="144"/>
      <c r="BF487" s="144"/>
      <c r="BG487" s="144"/>
      <c r="BH487" s="144"/>
      <c r="BI487" s="144"/>
      <c r="BJ487" s="144"/>
      <c r="BK487" s="144"/>
      <c r="BL487" s="144"/>
      <c r="BM487" s="144"/>
      <c r="BN487" s="144"/>
      <c r="BO487" s="144"/>
      <c r="BP487" s="144"/>
      <c r="BQ487" s="144"/>
      <c r="BR487" s="144"/>
      <c r="BS487" s="144"/>
      <c r="BT487" s="144"/>
      <c r="BU487" s="144"/>
      <c r="BV487" s="144"/>
      <c r="BW487" s="144"/>
      <c r="BX487" s="144"/>
      <c r="BY487" s="144"/>
      <c r="BZ487" s="144"/>
      <c r="CA487" s="144"/>
      <c r="CB487" s="144"/>
      <c r="CC487" s="144"/>
      <c r="CD487" s="144"/>
      <c r="CE487" s="144"/>
      <c r="CF487" s="144"/>
      <c r="CG487" s="144"/>
      <c r="CH487" s="144"/>
      <c r="CI487" s="144"/>
      <c r="CJ487" s="144"/>
      <c r="CK487" s="144"/>
      <c r="CL487" s="144"/>
      <c r="CM487" s="144"/>
      <c r="CN487" s="144"/>
      <c r="CO487" s="144"/>
      <c r="CP487" s="144"/>
      <c r="CQ487" s="144"/>
      <c r="CR487" s="144"/>
      <c r="CS487" s="144"/>
      <c r="CT487" s="144"/>
      <c r="CU487" s="144"/>
      <c r="CV487" s="144"/>
      <c r="CW487" s="144"/>
      <c r="CX487" s="144"/>
      <c r="CY487" s="144"/>
      <c r="CZ487" s="144"/>
      <c r="DA487" s="144"/>
      <c r="DB487" s="144"/>
      <c r="DC487" s="144"/>
      <c r="DD487" s="144"/>
      <c r="DE487" s="144"/>
      <c r="DF487" s="144"/>
      <c r="DG487" s="144"/>
      <c r="DH487" s="144"/>
      <c r="DI487" s="144"/>
      <c r="DJ487" s="144"/>
      <c r="DK487" s="144"/>
      <c r="DL487" s="144"/>
      <c r="DM487" s="144"/>
      <c r="DN487" s="144"/>
      <c r="DO487" s="144"/>
      <c r="DP487" s="144"/>
      <c r="DQ487" s="144"/>
      <c r="DR487" s="144"/>
      <c r="DS487" s="144"/>
      <c r="DT487" s="144"/>
      <c r="DU487" s="144"/>
      <c r="DV487" s="144"/>
      <c r="DW487" s="144"/>
      <c r="DX487" s="144"/>
      <c r="DY487" s="144"/>
      <c r="DZ487" s="144"/>
      <c r="EA487" s="144"/>
      <c r="EB487" s="144"/>
      <c r="EC487" s="144"/>
      <c r="ED487" s="144"/>
      <c r="EE487" s="144"/>
      <c r="EF487" s="144"/>
      <c r="EG487" s="144"/>
      <c r="EH487" s="144"/>
      <c r="EI487" s="144"/>
      <c r="EJ487" s="144"/>
      <c r="EK487" s="144"/>
      <c r="EL487" s="144"/>
      <c r="EM487" s="144"/>
      <c r="EN487" s="144"/>
      <c r="EO487" s="144"/>
      <c r="EP487" s="144"/>
      <c r="EQ487" s="144"/>
      <c r="ER487" s="144"/>
      <c r="ES487" s="144"/>
      <c r="ET487" s="144"/>
      <c r="EU487" s="144"/>
      <c r="EV487" s="144"/>
      <c r="EW487" s="144"/>
      <c r="EX487" s="144"/>
      <c r="EY487" s="144"/>
      <c r="EZ487" s="144"/>
      <c r="FA487" s="144"/>
      <c r="FB487" s="144"/>
      <c r="FC487" s="144"/>
      <c r="FD487" s="144"/>
      <c r="FE487" s="144"/>
      <c r="FF487" s="144"/>
      <c r="FG487" s="144"/>
      <c r="FH487" s="144"/>
      <c r="FI487" s="144"/>
      <c r="FJ487" s="144"/>
      <c r="FK487" s="144"/>
      <c r="FL487" s="144"/>
      <c r="FM487" s="144"/>
      <c r="FN487" s="144"/>
      <c r="FO487" s="144"/>
      <c r="FP487" s="144"/>
      <c r="FQ487" s="144"/>
      <c r="FR487" s="144"/>
      <c r="FS487" s="144"/>
      <c r="FT487" s="144"/>
      <c r="FU487" s="144"/>
      <c r="FV487" s="144"/>
      <c r="FW487" s="144"/>
      <c r="FX487" s="144"/>
      <c r="FY487" s="144"/>
      <c r="FZ487" s="144"/>
      <c r="GA487" s="144"/>
      <c r="GB487" s="144"/>
      <c r="GC487" s="144"/>
      <c r="GD487" s="144"/>
      <c r="GE487" s="144"/>
      <c r="GF487" s="144"/>
      <c r="GG487" s="144"/>
      <c r="GH487" s="144"/>
      <c r="GI487" s="144"/>
      <c r="GJ487" s="144"/>
      <c r="GK487" s="144"/>
      <c r="GL487" s="144"/>
      <c r="GM487" s="144"/>
      <c r="GN487" s="144"/>
      <c r="GO487" s="144"/>
      <c r="GP487" s="144"/>
      <c r="GQ487" s="144"/>
      <c r="GR487" s="144"/>
      <c r="GS487" s="144"/>
      <c r="GT487" s="144"/>
      <c r="GU487" s="144"/>
      <c r="GV487" s="144"/>
      <c r="GW487" s="144"/>
      <c r="GX487" s="144"/>
      <c r="GY487" s="144"/>
      <c r="GZ487" s="144"/>
      <c r="HA487" s="144"/>
      <c r="HB487" s="144"/>
      <c r="HC487" s="144"/>
      <c r="HD487" s="144"/>
      <c r="HE487" s="144"/>
      <c r="HF487" s="144"/>
      <c r="HG487" s="144"/>
      <c r="HH487" s="144"/>
      <c r="HI487" s="144"/>
      <c r="HJ487" s="144"/>
      <c r="HK487" s="144"/>
      <c r="HL487" s="144"/>
      <c r="HM487" s="144"/>
      <c r="HN487" s="144"/>
      <c r="HO487" s="144"/>
      <c r="HP487" s="144"/>
      <c r="HQ487" s="144"/>
      <c r="HR487" s="144"/>
      <c r="HS487" s="144"/>
      <c r="HT487" s="144"/>
      <c r="HU487" s="144"/>
      <c r="HV487" s="144"/>
      <c r="HW487" s="144"/>
      <c r="HX487" s="144"/>
      <c r="HY487" s="144"/>
      <c r="HZ487" s="144"/>
      <c r="IA487" s="144"/>
      <c r="IB487" s="144"/>
      <c r="IC487" s="144"/>
      <c r="ID487" s="144"/>
      <c r="IE487" s="144"/>
      <c r="IF487" s="144"/>
      <c r="IG487" s="144"/>
      <c r="IH487" s="144"/>
      <c r="II487" s="144"/>
      <c r="IJ487" s="144"/>
      <c r="IK487" s="144"/>
      <c r="IL487" s="144"/>
      <c r="IM487" s="144"/>
      <c r="IN487" s="144"/>
      <c r="IO487" s="144"/>
      <c r="IP487" s="144"/>
      <c r="IQ487" s="144"/>
      <c r="IR487" s="144"/>
      <c r="IS487" s="144"/>
      <c r="IT487" s="144"/>
      <c r="IU487" s="144"/>
      <c r="IV487" s="144"/>
      <c r="IW487" s="144"/>
      <c r="IX487" s="144"/>
      <c r="IY487" s="144"/>
      <c r="IZ487" s="144"/>
      <c r="JA487" s="144"/>
      <c r="JB487" s="144"/>
      <c r="JC487" s="144"/>
      <c r="JD487" s="144"/>
      <c r="JE487" s="144"/>
      <c r="JF487" s="144"/>
      <c r="JG487" s="144"/>
      <c r="JH487" s="144"/>
      <c r="JI487" s="144"/>
      <c r="JJ487" s="144"/>
      <c r="JK487" s="144"/>
      <c r="JL487" s="144"/>
      <c r="JM487" s="144"/>
      <c r="JN487" s="144"/>
      <c r="JO487" s="144"/>
      <c r="JP487" s="144"/>
      <c r="JQ487" s="144"/>
      <c r="JR487" s="144"/>
      <c r="JS487" s="144"/>
      <c r="JT487" s="144"/>
      <c r="JU487" s="144"/>
      <c r="JV487" s="144"/>
      <c r="JW487" s="144"/>
      <c r="JX487" s="144"/>
      <c r="JY487" s="144"/>
      <c r="JZ487" s="144"/>
      <c r="KA487" s="144"/>
      <c r="KB487" s="144"/>
      <c r="KC487" s="144"/>
      <c r="KD487" s="144"/>
      <c r="KE487" s="144"/>
      <c r="KF487" s="144"/>
      <c r="KG487" s="144"/>
      <c r="KH487" s="144"/>
      <c r="KI487" s="144"/>
      <c r="KJ487" s="144"/>
      <c r="KK487" s="144"/>
      <c r="KL487" s="144"/>
      <c r="KM487" s="144"/>
      <c r="KN487" s="144"/>
      <c r="KO487" s="144"/>
      <c r="KP487" s="144"/>
      <c r="KQ487" s="144"/>
      <c r="KR487" s="148"/>
      <c r="KS487" s="148"/>
      <c r="KT487" s="148"/>
      <c r="KU487" s="148"/>
    </row>
    <row r="488" spans="1:307" s="145" customFormat="1" ht="15" customHeight="1" x14ac:dyDescent="0.25">
      <c r="A488" s="61" t="s">
        <v>493</v>
      </c>
      <c r="B488" s="53" t="s">
        <v>518</v>
      </c>
      <c r="C488" s="105" t="s">
        <v>944</v>
      </c>
      <c r="D488" s="61" t="s">
        <v>463</v>
      </c>
      <c r="E488" s="61" t="s">
        <v>417</v>
      </c>
      <c r="F488" s="61" t="s">
        <v>418</v>
      </c>
      <c r="G488" s="61" t="s">
        <v>1687</v>
      </c>
      <c r="H488" s="55" t="s">
        <v>521</v>
      </c>
      <c r="I488" s="169"/>
      <c r="J488" s="55" t="s">
        <v>967</v>
      </c>
      <c r="K488" s="182" t="s">
        <v>1803</v>
      </c>
      <c r="L488" s="55"/>
      <c r="M488" s="55"/>
      <c r="N488" s="55"/>
      <c r="O488" s="55"/>
      <c r="P488" s="55"/>
      <c r="Q488" s="55"/>
      <c r="R488" s="55"/>
      <c r="S488" s="55"/>
      <c r="T488" s="55"/>
      <c r="U488" s="55"/>
      <c r="V488" s="55"/>
      <c r="W488" s="135"/>
      <c r="X488" s="55"/>
      <c r="Y488" s="55"/>
      <c r="Z488" s="55"/>
      <c r="AA488" s="55"/>
      <c r="AB488" s="55"/>
      <c r="AC488" s="55"/>
      <c r="AD488" s="55"/>
      <c r="AE488" s="165">
        <f>COUNTA(L488:AD488)</f>
        <v>0</v>
      </c>
      <c r="AF488" s="399">
        <f>AE488/VLOOKUP(D488,$AI$13:$AJ$21,2,FALSE)</f>
        <v>0</v>
      </c>
      <c r="AG488" s="61"/>
      <c r="AH488" s="144"/>
      <c r="AI488" s="144"/>
      <c r="AJ488" s="144"/>
      <c r="AK488" s="144"/>
      <c r="AL488" s="144"/>
      <c r="AM488" s="144"/>
      <c r="AN488" s="144"/>
      <c r="AO488" s="144"/>
      <c r="AP488" s="144"/>
      <c r="AQ488" s="144"/>
      <c r="AR488" s="144"/>
      <c r="AS488" s="144"/>
      <c r="AT488" s="144"/>
      <c r="AU488" s="144"/>
      <c r="AV488" s="144"/>
      <c r="AW488" s="144"/>
      <c r="AX488" s="144"/>
      <c r="AY488" s="144"/>
      <c r="AZ488" s="144"/>
      <c r="BA488" s="144"/>
      <c r="BB488" s="144"/>
      <c r="BC488" s="144"/>
      <c r="BD488" s="144"/>
      <c r="BE488" s="144"/>
      <c r="BF488" s="144"/>
      <c r="BG488" s="144"/>
      <c r="BH488" s="144"/>
      <c r="BI488" s="144"/>
      <c r="BJ488" s="144"/>
      <c r="BK488" s="144"/>
      <c r="BL488" s="144"/>
      <c r="BM488" s="144"/>
      <c r="BN488" s="144"/>
      <c r="BO488" s="144"/>
      <c r="BP488" s="144"/>
      <c r="BQ488" s="144"/>
      <c r="BR488" s="144"/>
      <c r="BS488" s="144"/>
      <c r="BT488" s="144"/>
      <c r="BU488" s="144"/>
      <c r="BV488" s="144"/>
      <c r="BW488" s="144"/>
      <c r="BX488" s="144"/>
      <c r="BY488" s="144"/>
      <c r="BZ488" s="144"/>
      <c r="CA488" s="144"/>
      <c r="CB488" s="144"/>
      <c r="CC488" s="144"/>
      <c r="CD488" s="144"/>
      <c r="CE488" s="144"/>
      <c r="CF488" s="144"/>
      <c r="CG488" s="144"/>
      <c r="CH488" s="144"/>
      <c r="CI488" s="144"/>
      <c r="CJ488" s="144"/>
      <c r="CK488" s="144"/>
      <c r="CL488" s="144"/>
      <c r="CM488" s="144"/>
      <c r="CN488" s="144"/>
      <c r="CO488" s="144"/>
      <c r="CP488" s="144"/>
      <c r="CQ488" s="144"/>
      <c r="CR488" s="144"/>
      <c r="CS488" s="144"/>
      <c r="CT488" s="144"/>
      <c r="CU488" s="144"/>
      <c r="CV488" s="144"/>
      <c r="CW488" s="144"/>
      <c r="CX488" s="144"/>
      <c r="CY488" s="144"/>
      <c r="CZ488" s="144"/>
      <c r="DA488" s="144"/>
      <c r="DB488" s="144"/>
      <c r="DC488" s="144"/>
      <c r="DD488" s="144"/>
      <c r="DE488" s="144"/>
      <c r="DF488" s="144"/>
      <c r="DG488" s="144"/>
      <c r="DH488" s="144"/>
      <c r="DI488" s="144"/>
      <c r="DJ488" s="144"/>
      <c r="DK488" s="144"/>
      <c r="DL488" s="144"/>
      <c r="DM488" s="144"/>
      <c r="DN488" s="144"/>
      <c r="DO488" s="144"/>
      <c r="DP488" s="144"/>
      <c r="DQ488" s="144"/>
      <c r="DR488" s="144"/>
      <c r="DS488" s="144"/>
      <c r="DT488" s="144"/>
      <c r="DU488" s="144"/>
      <c r="DV488" s="144"/>
      <c r="DW488" s="144"/>
      <c r="DX488" s="144"/>
      <c r="DY488" s="144"/>
      <c r="DZ488" s="144"/>
      <c r="EA488" s="144"/>
      <c r="EB488" s="144"/>
      <c r="EC488" s="144"/>
      <c r="ED488" s="144"/>
      <c r="EE488" s="144"/>
      <c r="EF488" s="144"/>
      <c r="EG488" s="144"/>
      <c r="EH488" s="144"/>
      <c r="EI488" s="144"/>
      <c r="EJ488" s="144"/>
      <c r="EK488" s="144"/>
      <c r="EL488" s="144"/>
      <c r="EM488" s="144"/>
      <c r="EN488" s="144"/>
      <c r="EO488" s="144"/>
      <c r="EP488" s="144"/>
      <c r="EQ488" s="144"/>
      <c r="ER488" s="144"/>
      <c r="ES488" s="144"/>
      <c r="ET488" s="144"/>
      <c r="EU488" s="144"/>
      <c r="EV488" s="144"/>
      <c r="EW488" s="144"/>
      <c r="EX488" s="144"/>
      <c r="EY488" s="144"/>
      <c r="EZ488" s="144"/>
      <c r="FA488" s="144"/>
      <c r="FB488" s="144"/>
      <c r="FC488" s="144"/>
      <c r="FD488" s="144"/>
      <c r="FE488" s="144"/>
      <c r="FF488" s="144"/>
      <c r="FG488" s="144"/>
      <c r="FH488" s="144"/>
      <c r="FI488" s="144"/>
      <c r="FJ488" s="144"/>
      <c r="FK488" s="144"/>
      <c r="FL488" s="144"/>
      <c r="FM488" s="144"/>
      <c r="FN488" s="144"/>
      <c r="FO488" s="144"/>
      <c r="FP488" s="144"/>
      <c r="FQ488" s="144"/>
      <c r="FR488" s="144"/>
      <c r="FS488" s="144"/>
      <c r="FT488" s="144"/>
      <c r="FU488" s="144"/>
      <c r="FV488" s="144"/>
      <c r="FW488" s="144"/>
      <c r="FX488" s="144"/>
      <c r="FY488" s="144"/>
      <c r="FZ488" s="144"/>
      <c r="GA488" s="144"/>
      <c r="GB488" s="144"/>
      <c r="GC488" s="144"/>
      <c r="GD488" s="144"/>
      <c r="GE488" s="144"/>
      <c r="GF488" s="144"/>
      <c r="GG488" s="144"/>
      <c r="GH488" s="144"/>
      <c r="GI488" s="144"/>
      <c r="GJ488" s="144"/>
      <c r="GK488" s="144"/>
      <c r="GL488" s="144"/>
      <c r="GM488" s="144"/>
      <c r="GN488" s="144"/>
      <c r="GO488" s="144"/>
      <c r="GP488" s="144"/>
      <c r="GQ488" s="144"/>
      <c r="GR488" s="144"/>
      <c r="GS488" s="144"/>
      <c r="GT488" s="144"/>
      <c r="GU488" s="144"/>
      <c r="GV488" s="144"/>
      <c r="GW488" s="144"/>
      <c r="GX488" s="144"/>
      <c r="GY488" s="144"/>
      <c r="GZ488" s="144"/>
      <c r="HA488" s="144"/>
      <c r="HB488" s="144"/>
      <c r="HC488" s="144"/>
      <c r="HD488" s="144"/>
      <c r="HE488" s="144"/>
      <c r="HF488" s="144"/>
      <c r="HG488" s="144"/>
      <c r="HH488" s="144"/>
      <c r="HI488" s="144"/>
      <c r="HJ488" s="144"/>
      <c r="HK488" s="144"/>
      <c r="HL488" s="144"/>
      <c r="HM488" s="144"/>
      <c r="HN488" s="144"/>
      <c r="HO488" s="144"/>
      <c r="HP488" s="144"/>
      <c r="HQ488" s="144"/>
      <c r="HR488" s="144"/>
      <c r="HS488" s="144"/>
      <c r="HT488" s="144"/>
      <c r="HU488" s="144"/>
      <c r="HV488" s="144"/>
      <c r="HW488" s="144"/>
      <c r="HX488" s="144"/>
      <c r="HY488" s="144"/>
      <c r="HZ488" s="144"/>
      <c r="IA488" s="144"/>
      <c r="IB488" s="144"/>
      <c r="IC488" s="144"/>
      <c r="ID488" s="144"/>
      <c r="IE488" s="144"/>
      <c r="IF488" s="144"/>
      <c r="IG488" s="144"/>
      <c r="IH488" s="144"/>
      <c r="II488" s="144"/>
      <c r="IJ488" s="144"/>
      <c r="IK488" s="144"/>
      <c r="IL488" s="144"/>
      <c r="IM488" s="144"/>
      <c r="IN488" s="144"/>
      <c r="IO488" s="144"/>
      <c r="IP488" s="144"/>
      <c r="IQ488" s="144"/>
      <c r="IR488" s="144"/>
      <c r="IS488" s="144"/>
      <c r="IT488" s="144"/>
      <c r="IU488" s="144"/>
      <c r="IV488" s="144"/>
      <c r="IW488" s="144"/>
      <c r="IX488" s="144"/>
      <c r="IY488" s="144"/>
      <c r="IZ488" s="144"/>
      <c r="JA488" s="144"/>
      <c r="JB488" s="144"/>
      <c r="JC488" s="144"/>
      <c r="JD488" s="144"/>
      <c r="JE488" s="144"/>
      <c r="JF488" s="144"/>
      <c r="JG488" s="144"/>
      <c r="JH488" s="144"/>
      <c r="JI488" s="144"/>
      <c r="JJ488" s="144"/>
      <c r="JK488" s="144"/>
      <c r="JL488" s="144"/>
      <c r="JM488" s="144"/>
      <c r="JN488" s="144"/>
      <c r="JO488" s="144"/>
      <c r="JP488" s="144"/>
      <c r="JQ488" s="144"/>
      <c r="JR488" s="144"/>
      <c r="JS488" s="144"/>
      <c r="JT488" s="144"/>
      <c r="JU488" s="144"/>
      <c r="JV488" s="144"/>
      <c r="JW488" s="144"/>
      <c r="JX488" s="144"/>
      <c r="JY488" s="144"/>
      <c r="JZ488" s="144"/>
      <c r="KA488" s="144"/>
      <c r="KB488" s="144"/>
      <c r="KC488" s="144"/>
      <c r="KD488" s="144"/>
      <c r="KE488" s="144"/>
      <c r="KF488" s="144"/>
      <c r="KG488" s="144"/>
      <c r="KH488" s="144"/>
      <c r="KI488" s="144"/>
      <c r="KJ488" s="144"/>
      <c r="KK488" s="144"/>
      <c r="KL488" s="144"/>
      <c r="KM488" s="144"/>
      <c r="KN488" s="144"/>
      <c r="KO488" s="144"/>
      <c r="KP488" s="144"/>
      <c r="KQ488" s="144"/>
      <c r="KR488" s="148"/>
      <c r="KS488" s="148"/>
      <c r="KT488" s="148"/>
      <c r="KU488" s="148"/>
    </row>
    <row r="489" spans="1:307" s="145" customFormat="1" ht="15" customHeight="1" x14ac:dyDescent="0.25">
      <c r="A489" s="61" t="s">
        <v>1104</v>
      </c>
      <c r="B489" s="53" t="s">
        <v>1105</v>
      </c>
      <c r="C489" s="105" t="s">
        <v>944</v>
      </c>
      <c r="D489" s="61" t="s">
        <v>463</v>
      </c>
      <c r="E489" s="61" t="s">
        <v>417</v>
      </c>
      <c r="F489" s="61" t="s">
        <v>418</v>
      </c>
      <c r="G489" s="61" t="s">
        <v>1431</v>
      </c>
      <c r="H489" s="55" t="s">
        <v>521</v>
      </c>
      <c r="I489" s="169"/>
      <c r="J489" s="55"/>
      <c r="K489" s="182" t="s">
        <v>1801</v>
      </c>
      <c r="L489" s="55"/>
      <c r="M489" s="55"/>
      <c r="N489" s="55"/>
      <c r="O489" s="55"/>
      <c r="P489" s="55"/>
      <c r="Q489" s="55"/>
      <c r="R489" s="55"/>
      <c r="S489" s="55"/>
      <c r="T489" s="55"/>
      <c r="U489" s="55"/>
      <c r="V489" s="55"/>
      <c r="W489" s="135"/>
      <c r="X489" s="55"/>
      <c r="Y489" s="55"/>
      <c r="Z489" s="55"/>
      <c r="AA489" s="55"/>
      <c r="AB489" s="55"/>
      <c r="AC489" s="55"/>
      <c r="AD489" s="55"/>
      <c r="AE489" s="165">
        <f>COUNTA(L489:AD489)</f>
        <v>0</v>
      </c>
      <c r="AF489" s="399">
        <f>AE489/VLOOKUP(D489,$AI$13:$AJ$21,2,FALSE)</f>
        <v>0</v>
      </c>
      <c r="AG489" s="61"/>
      <c r="AH489" s="144"/>
      <c r="AI489" s="144"/>
      <c r="AJ489" s="144"/>
      <c r="AK489" s="144"/>
      <c r="AL489" s="144"/>
      <c r="AM489" s="144"/>
      <c r="AN489" s="144"/>
      <c r="AO489" s="144"/>
      <c r="AP489" s="144"/>
      <c r="AQ489" s="144"/>
      <c r="AR489" s="144"/>
      <c r="AS489" s="144"/>
      <c r="AT489" s="144"/>
      <c r="AU489" s="144"/>
      <c r="AV489" s="144"/>
      <c r="AW489" s="144"/>
      <c r="AX489" s="144"/>
      <c r="AY489" s="144"/>
      <c r="AZ489" s="144"/>
      <c r="BA489" s="144"/>
      <c r="BB489" s="144"/>
      <c r="BC489" s="144"/>
      <c r="BD489" s="144"/>
      <c r="BE489" s="144"/>
      <c r="BF489" s="144"/>
      <c r="BG489" s="144"/>
      <c r="BH489" s="144"/>
      <c r="BI489" s="144"/>
      <c r="BJ489" s="144"/>
      <c r="BK489" s="144"/>
      <c r="BL489" s="144"/>
      <c r="BM489" s="144"/>
      <c r="BN489" s="144"/>
      <c r="BO489" s="144"/>
      <c r="BP489" s="144"/>
      <c r="BQ489" s="144"/>
      <c r="BR489" s="144"/>
      <c r="BS489" s="144"/>
      <c r="BT489" s="144"/>
      <c r="BU489" s="144"/>
      <c r="BV489" s="144"/>
      <c r="BW489" s="144"/>
      <c r="BX489" s="144"/>
      <c r="BY489" s="144"/>
      <c r="BZ489" s="144"/>
      <c r="CA489" s="144"/>
      <c r="CB489" s="144"/>
      <c r="CC489" s="144"/>
      <c r="CD489" s="144"/>
      <c r="CE489" s="144"/>
      <c r="CF489" s="144"/>
      <c r="CG489" s="144"/>
      <c r="CH489" s="144"/>
      <c r="CI489" s="144"/>
      <c r="CJ489" s="144"/>
      <c r="CK489" s="144"/>
      <c r="CL489" s="144"/>
      <c r="CM489" s="144"/>
      <c r="CN489" s="144"/>
      <c r="CO489" s="144"/>
      <c r="CP489" s="144"/>
      <c r="CQ489" s="144"/>
      <c r="CR489" s="144"/>
      <c r="CS489" s="144"/>
      <c r="CT489" s="144"/>
      <c r="CU489" s="144"/>
      <c r="CV489" s="144"/>
      <c r="CW489" s="144"/>
      <c r="CX489" s="144"/>
      <c r="CY489" s="144"/>
      <c r="CZ489" s="144"/>
      <c r="DA489" s="144"/>
      <c r="DB489" s="144"/>
      <c r="DC489" s="144"/>
      <c r="DD489" s="144"/>
      <c r="DE489" s="144"/>
      <c r="DF489" s="144"/>
      <c r="DG489" s="144"/>
      <c r="DH489" s="144"/>
      <c r="DI489" s="144"/>
      <c r="DJ489" s="144"/>
      <c r="DK489" s="144"/>
      <c r="DL489" s="144"/>
      <c r="DM489" s="144"/>
      <c r="DN489" s="144"/>
      <c r="DO489" s="144"/>
      <c r="DP489" s="144"/>
      <c r="DQ489" s="144"/>
      <c r="DR489" s="144"/>
      <c r="DS489" s="144"/>
      <c r="DT489" s="144"/>
      <c r="DU489" s="144"/>
      <c r="DV489" s="144"/>
      <c r="DW489" s="144"/>
      <c r="DX489" s="144"/>
      <c r="DY489" s="144"/>
      <c r="DZ489" s="144"/>
      <c r="EA489" s="144"/>
      <c r="EB489" s="144"/>
      <c r="EC489" s="144"/>
      <c r="ED489" s="144"/>
      <c r="EE489" s="144"/>
      <c r="EF489" s="144"/>
      <c r="EG489" s="144"/>
      <c r="EH489" s="144"/>
      <c r="EI489" s="144"/>
      <c r="EJ489" s="144"/>
      <c r="EK489" s="144"/>
      <c r="EL489" s="144"/>
      <c r="EM489" s="144"/>
      <c r="EN489" s="144"/>
      <c r="EO489" s="144"/>
      <c r="EP489" s="144"/>
      <c r="EQ489" s="144"/>
      <c r="ER489" s="144"/>
      <c r="ES489" s="144"/>
      <c r="ET489" s="144"/>
      <c r="EU489" s="144"/>
      <c r="EV489" s="144"/>
      <c r="EW489" s="144"/>
      <c r="EX489" s="144"/>
      <c r="EY489" s="144"/>
      <c r="EZ489" s="144"/>
      <c r="FA489" s="144"/>
      <c r="FB489" s="144"/>
      <c r="FC489" s="144"/>
      <c r="FD489" s="144"/>
      <c r="FE489" s="144"/>
      <c r="FF489" s="144"/>
      <c r="FG489" s="144"/>
      <c r="FH489" s="144"/>
      <c r="FI489" s="144"/>
      <c r="FJ489" s="144"/>
      <c r="FK489" s="144"/>
      <c r="FL489" s="144"/>
      <c r="FM489" s="144"/>
      <c r="FN489" s="144"/>
      <c r="FO489" s="144"/>
      <c r="FP489" s="144"/>
      <c r="FQ489" s="144"/>
      <c r="FR489" s="144"/>
      <c r="FS489" s="144"/>
      <c r="FT489" s="144"/>
      <c r="FU489" s="144"/>
      <c r="FV489" s="144"/>
      <c r="FW489" s="144"/>
      <c r="FX489" s="144"/>
      <c r="FY489" s="144"/>
      <c r="FZ489" s="144"/>
      <c r="GA489" s="144"/>
      <c r="GB489" s="144"/>
      <c r="GC489" s="144"/>
      <c r="GD489" s="144"/>
      <c r="GE489" s="144"/>
      <c r="GF489" s="144"/>
      <c r="GG489" s="144"/>
      <c r="GH489" s="144"/>
      <c r="GI489" s="144"/>
      <c r="GJ489" s="144"/>
      <c r="GK489" s="144"/>
      <c r="GL489" s="144"/>
      <c r="GM489" s="144"/>
      <c r="GN489" s="144"/>
      <c r="GO489" s="144"/>
      <c r="GP489" s="144"/>
      <c r="GQ489" s="144"/>
      <c r="GR489" s="144"/>
      <c r="GS489" s="144"/>
      <c r="GT489" s="144"/>
      <c r="GU489" s="144"/>
      <c r="GV489" s="144"/>
      <c r="GW489" s="144"/>
      <c r="GX489" s="144"/>
      <c r="GY489" s="144"/>
      <c r="GZ489" s="144"/>
      <c r="HA489" s="144"/>
      <c r="HB489" s="144"/>
      <c r="HC489" s="144"/>
      <c r="HD489" s="144"/>
      <c r="HE489" s="144"/>
      <c r="HF489" s="144"/>
      <c r="HG489" s="144"/>
      <c r="HH489" s="144"/>
      <c r="HI489" s="144"/>
      <c r="HJ489" s="144"/>
      <c r="HK489" s="144"/>
      <c r="HL489" s="144"/>
      <c r="HM489" s="144"/>
      <c r="HN489" s="144"/>
      <c r="HO489" s="144"/>
      <c r="HP489" s="144"/>
      <c r="HQ489" s="144"/>
      <c r="HR489" s="144"/>
      <c r="HS489" s="144"/>
      <c r="HT489" s="144"/>
      <c r="HU489" s="144"/>
      <c r="HV489" s="144"/>
      <c r="HW489" s="144"/>
      <c r="HX489" s="144"/>
      <c r="HY489" s="144"/>
      <c r="HZ489" s="144"/>
      <c r="IA489" s="144"/>
      <c r="IB489" s="144"/>
      <c r="IC489" s="144"/>
      <c r="ID489" s="144"/>
      <c r="IE489" s="144"/>
      <c r="IF489" s="144"/>
      <c r="IG489" s="144"/>
      <c r="IH489" s="144"/>
      <c r="II489" s="144"/>
      <c r="IJ489" s="144"/>
      <c r="IK489" s="144"/>
      <c r="IL489" s="144"/>
      <c r="IM489" s="144"/>
      <c r="IN489" s="144"/>
      <c r="IO489" s="144"/>
      <c r="IP489" s="144"/>
      <c r="IQ489" s="144"/>
      <c r="IR489" s="144"/>
      <c r="IS489" s="144"/>
      <c r="IT489" s="144"/>
      <c r="IU489" s="144"/>
      <c r="IV489" s="144"/>
      <c r="IW489" s="144"/>
      <c r="IX489" s="144"/>
      <c r="IY489" s="144"/>
      <c r="IZ489" s="144"/>
      <c r="JA489" s="144"/>
      <c r="JB489" s="144"/>
      <c r="JC489" s="144"/>
      <c r="JD489" s="144"/>
      <c r="JE489" s="144"/>
      <c r="JF489" s="144"/>
      <c r="JG489" s="144"/>
      <c r="JH489" s="144"/>
      <c r="JI489" s="144"/>
      <c r="JJ489" s="144"/>
      <c r="JK489" s="144"/>
      <c r="JL489" s="144"/>
      <c r="JM489" s="144"/>
      <c r="JN489" s="144"/>
      <c r="JO489" s="144"/>
      <c r="JP489" s="144"/>
      <c r="JQ489" s="144"/>
      <c r="JR489" s="144"/>
      <c r="JS489" s="144"/>
      <c r="JT489" s="144"/>
      <c r="JU489" s="144"/>
      <c r="JV489" s="144"/>
      <c r="JW489" s="144"/>
      <c r="JX489" s="144"/>
      <c r="JY489" s="144"/>
      <c r="JZ489" s="144"/>
      <c r="KA489" s="144"/>
      <c r="KB489" s="144"/>
      <c r="KC489" s="144"/>
      <c r="KD489" s="144"/>
      <c r="KE489" s="144"/>
      <c r="KF489" s="144"/>
      <c r="KG489" s="144"/>
      <c r="KH489" s="144"/>
      <c r="KI489" s="144"/>
      <c r="KJ489" s="144"/>
      <c r="KK489" s="144"/>
      <c r="KL489" s="144"/>
      <c r="KM489" s="144"/>
      <c r="KN489" s="144"/>
      <c r="KO489" s="144"/>
      <c r="KP489" s="144"/>
      <c r="KQ489" s="144"/>
      <c r="KR489" s="148"/>
      <c r="KS489" s="148"/>
      <c r="KT489" s="148"/>
      <c r="KU489" s="148"/>
    </row>
    <row r="490" spans="1:307" s="145" customFormat="1" ht="15" customHeight="1" x14ac:dyDescent="0.25">
      <c r="A490" s="105" t="s">
        <v>1225</v>
      </c>
      <c r="B490" s="53" t="s">
        <v>1226</v>
      </c>
      <c r="C490" s="105" t="s">
        <v>944</v>
      </c>
      <c r="D490" s="61" t="s">
        <v>453</v>
      </c>
      <c r="E490" s="105" t="s">
        <v>1227</v>
      </c>
      <c r="F490" s="61"/>
      <c r="G490" s="61" t="s">
        <v>1431</v>
      </c>
      <c r="H490" s="55" t="s">
        <v>521</v>
      </c>
      <c r="I490" s="175"/>
      <c r="J490" s="58"/>
      <c r="K490" s="183" t="s">
        <v>531</v>
      </c>
      <c r="L490" s="58"/>
      <c r="M490" s="55"/>
      <c r="N490" s="55"/>
      <c r="O490" s="55"/>
      <c r="P490" s="55"/>
      <c r="Q490" s="55"/>
      <c r="R490" s="55"/>
      <c r="S490" s="55"/>
      <c r="T490" s="55"/>
      <c r="U490" s="55"/>
      <c r="V490" s="55"/>
      <c r="W490" s="55"/>
      <c r="X490" s="55"/>
      <c r="Y490" s="55"/>
      <c r="Z490" s="55"/>
      <c r="AA490" s="55"/>
      <c r="AB490" s="55"/>
      <c r="AC490" s="55"/>
      <c r="AD490" s="55"/>
      <c r="AE490" s="165">
        <f>COUNTA(L490:AD490)</f>
        <v>0</v>
      </c>
      <c r="AF490" s="399">
        <f>AE490/VLOOKUP(D490,$AI$13:$AJ$21,2,FALSE)</f>
        <v>0</v>
      </c>
      <c r="AG490" s="105" t="s">
        <v>666</v>
      </c>
      <c r="AH490" s="144"/>
      <c r="AI490" s="144"/>
      <c r="AJ490" s="144"/>
      <c r="AK490" s="144"/>
      <c r="AL490" s="144"/>
      <c r="AM490" s="144"/>
      <c r="AN490" s="144"/>
      <c r="AO490" s="144"/>
      <c r="AP490" s="144"/>
      <c r="AQ490" s="144"/>
      <c r="AR490" s="144"/>
      <c r="AS490" s="144"/>
      <c r="AT490" s="144"/>
      <c r="AU490" s="144"/>
      <c r="AV490" s="144"/>
      <c r="AW490" s="144"/>
      <c r="AX490" s="144"/>
      <c r="AY490" s="144"/>
      <c r="AZ490" s="144"/>
      <c r="BA490" s="144"/>
      <c r="BB490" s="144"/>
      <c r="BC490" s="144"/>
      <c r="BD490" s="144"/>
      <c r="BE490" s="144"/>
      <c r="BF490" s="144"/>
      <c r="BG490" s="144"/>
      <c r="BH490" s="144"/>
      <c r="BI490" s="144"/>
      <c r="BJ490" s="144"/>
      <c r="BK490" s="144"/>
      <c r="BL490" s="144"/>
      <c r="BM490" s="144"/>
      <c r="BN490" s="144"/>
      <c r="BO490" s="144"/>
      <c r="BP490" s="144"/>
      <c r="BQ490" s="144"/>
      <c r="BR490" s="144"/>
      <c r="BS490" s="144"/>
      <c r="BT490" s="144"/>
      <c r="BU490" s="144"/>
      <c r="BV490" s="144"/>
      <c r="BW490" s="144"/>
      <c r="BX490" s="144"/>
      <c r="BY490" s="144"/>
      <c r="BZ490" s="144"/>
      <c r="CA490" s="144"/>
      <c r="CB490" s="144"/>
      <c r="CC490" s="144"/>
      <c r="CD490" s="144"/>
      <c r="CE490" s="144"/>
      <c r="CF490" s="144"/>
      <c r="CG490" s="144"/>
      <c r="CH490" s="144"/>
      <c r="CI490" s="144"/>
      <c r="CJ490" s="144"/>
      <c r="CK490" s="144"/>
      <c r="CL490" s="144"/>
      <c r="CM490" s="144"/>
      <c r="CN490" s="144"/>
      <c r="CO490" s="144"/>
      <c r="CP490" s="144"/>
      <c r="CQ490" s="144"/>
      <c r="CR490" s="144"/>
      <c r="CS490" s="144"/>
      <c r="CT490" s="144"/>
      <c r="CU490" s="144"/>
      <c r="CV490" s="144"/>
      <c r="CW490" s="144"/>
      <c r="CX490" s="144"/>
      <c r="CY490" s="144"/>
      <c r="CZ490" s="144"/>
      <c r="DA490" s="144"/>
      <c r="DB490" s="144"/>
      <c r="DC490" s="144"/>
      <c r="DD490" s="144"/>
      <c r="DE490" s="144"/>
      <c r="DF490" s="144"/>
      <c r="DG490" s="144"/>
      <c r="DH490" s="144"/>
      <c r="DI490" s="144"/>
      <c r="DJ490" s="144"/>
      <c r="DK490" s="144"/>
      <c r="DL490" s="144"/>
      <c r="DM490" s="144"/>
      <c r="DN490" s="144"/>
      <c r="DO490" s="144"/>
      <c r="DP490" s="144"/>
      <c r="DQ490" s="144"/>
      <c r="DR490" s="144"/>
      <c r="DS490" s="144"/>
      <c r="DT490" s="144"/>
      <c r="DU490" s="144"/>
      <c r="DV490" s="144"/>
      <c r="DW490" s="144"/>
      <c r="DX490" s="144"/>
      <c r="DY490" s="144"/>
      <c r="DZ490" s="144"/>
      <c r="EA490" s="144"/>
      <c r="EB490" s="144"/>
      <c r="EC490" s="144"/>
      <c r="ED490" s="144"/>
      <c r="EE490" s="144"/>
      <c r="EF490" s="144"/>
      <c r="EG490" s="144"/>
      <c r="EH490" s="144"/>
      <c r="EI490" s="144"/>
      <c r="EJ490" s="144"/>
      <c r="EK490" s="144"/>
      <c r="EL490" s="144"/>
      <c r="EM490" s="144"/>
      <c r="EN490" s="144"/>
      <c r="EO490" s="144"/>
      <c r="EP490" s="144"/>
      <c r="EQ490" s="144"/>
      <c r="ER490" s="144"/>
      <c r="ES490" s="144"/>
      <c r="ET490" s="144"/>
      <c r="EU490" s="144"/>
      <c r="EV490" s="144"/>
      <c r="EW490" s="144"/>
      <c r="EX490" s="144"/>
      <c r="EY490" s="144"/>
      <c r="EZ490" s="144"/>
      <c r="FA490" s="144"/>
      <c r="FB490" s="144"/>
      <c r="FC490" s="144"/>
      <c r="FD490" s="144"/>
      <c r="FE490" s="144"/>
      <c r="FF490" s="144"/>
      <c r="FG490" s="144"/>
      <c r="FH490" s="144"/>
      <c r="FI490" s="144"/>
      <c r="FJ490" s="144"/>
      <c r="FK490" s="144"/>
      <c r="FL490" s="144"/>
      <c r="FM490" s="144"/>
      <c r="FN490" s="144"/>
      <c r="FO490" s="144"/>
      <c r="FP490" s="144"/>
      <c r="FQ490" s="144"/>
      <c r="FR490" s="144"/>
      <c r="FS490" s="144"/>
      <c r="FT490" s="144"/>
      <c r="FU490" s="144"/>
      <c r="FV490" s="144"/>
      <c r="FW490" s="144"/>
      <c r="FX490" s="144"/>
      <c r="FY490" s="144"/>
      <c r="FZ490" s="144"/>
      <c r="GA490" s="144"/>
      <c r="GB490" s="144"/>
      <c r="GC490" s="144"/>
      <c r="GD490" s="144"/>
      <c r="GE490" s="144"/>
      <c r="GF490" s="144"/>
      <c r="GG490" s="144"/>
      <c r="GH490" s="144"/>
      <c r="GI490" s="144"/>
      <c r="GJ490" s="144"/>
      <c r="GK490" s="144"/>
      <c r="GL490" s="144"/>
      <c r="GM490" s="144"/>
      <c r="GN490" s="144"/>
      <c r="GO490" s="144"/>
      <c r="GP490" s="144"/>
      <c r="GQ490" s="144"/>
      <c r="GR490" s="144"/>
      <c r="GS490" s="144"/>
      <c r="GT490" s="144"/>
      <c r="GU490" s="144"/>
      <c r="GV490" s="144"/>
      <c r="GW490" s="144"/>
      <c r="GX490" s="144"/>
      <c r="GY490" s="144"/>
      <c r="GZ490" s="144"/>
      <c r="HA490" s="144"/>
      <c r="HB490" s="144"/>
      <c r="HC490" s="144"/>
      <c r="HD490" s="144"/>
      <c r="HE490" s="144"/>
      <c r="HF490" s="144"/>
      <c r="HG490" s="144"/>
      <c r="HH490" s="144"/>
      <c r="HI490" s="144"/>
      <c r="HJ490" s="144"/>
      <c r="HK490" s="144"/>
      <c r="HL490" s="144"/>
      <c r="HM490" s="144"/>
      <c r="HN490" s="144"/>
      <c r="HO490" s="144"/>
      <c r="HP490" s="144"/>
      <c r="HQ490" s="144"/>
      <c r="HR490" s="144"/>
      <c r="HS490" s="144"/>
      <c r="HT490" s="144"/>
      <c r="HU490" s="144"/>
      <c r="HV490" s="144"/>
      <c r="HW490" s="144"/>
      <c r="HX490" s="144"/>
      <c r="HY490" s="144"/>
      <c r="HZ490" s="144"/>
      <c r="IA490" s="144"/>
      <c r="IB490" s="144"/>
      <c r="IC490" s="144"/>
      <c r="ID490" s="144"/>
      <c r="IE490" s="144"/>
      <c r="IF490" s="144"/>
      <c r="IG490" s="144"/>
      <c r="IH490" s="144"/>
      <c r="II490" s="144"/>
      <c r="IJ490" s="144"/>
      <c r="IK490" s="144"/>
      <c r="IL490" s="144"/>
      <c r="IM490" s="144"/>
      <c r="IN490" s="144"/>
      <c r="IO490" s="144"/>
      <c r="IP490" s="144"/>
      <c r="IQ490" s="144"/>
      <c r="IR490" s="144"/>
      <c r="IS490" s="144"/>
      <c r="IT490" s="144"/>
      <c r="IU490" s="144"/>
      <c r="IV490" s="144"/>
      <c r="IW490" s="144"/>
      <c r="IX490" s="144"/>
      <c r="IY490" s="144"/>
      <c r="IZ490" s="144"/>
      <c r="JA490" s="144"/>
      <c r="JB490" s="144"/>
      <c r="JC490" s="144"/>
      <c r="JD490" s="144"/>
      <c r="JE490" s="144"/>
      <c r="JF490" s="144"/>
      <c r="JG490" s="144"/>
      <c r="JH490" s="144"/>
      <c r="JI490" s="144"/>
      <c r="JJ490" s="144"/>
      <c r="JK490" s="144"/>
      <c r="JL490" s="144"/>
      <c r="JM490" s="144"/>
      <c r="JN490" s="144"/>
      <c r="JO490" s="144"/>
      <c r="JP490" s="144"/>
      <c r="JQ490" s="144"/>
      <c r="JR490" s="144"/>
      <c r="JS490" s="144"/>
      <c r="JT490" s="144"/>
      <c r="JU490" s="144"/>
      <c r="JV490" s="144"/>
      <c r="JW490" s="144"/>
      <c r="JX490" s="144"/>
      <c r="JY490" s="144"/>
      <c r="JZ490" s="144"/>
      <c r="KA490" s="144"/>
      <c r="KB490" s="144"/>
      <c r="KC490" s="144"/>
      <c r="KD490" s="144"/>
      <c r="KE490" s="144"/>
      <c r="KF490" s="144"/>
      <c r="KG490" s="144"/>
      <c r="KH490" s="144"/>
      <c r="KI490" s="144"/>
      <c r="KJ490" s="144"/>
      <c r="KK490" s="144"/>
      <c r="KL490" s="144"/>
      <c r="KM490" s="144"/>
      <c r="KN490" s="144"/>
      <c r="KO490" s="144"/>
      <c r="KP490" s="144"/>
      <c r="KQ490" s="144"/>
      <c r="KR490" s="148"/>
      <c r="KS490" s="148"/>
      <c r="KT490" s="148"/>
      <c r="KU490" s="148"/>
    </row>
    <row r="491" spans="1:307" s="145" customFormat="1" ht="15" customHeight="1" x14ac:dyDescent="0.25">
      <c r="A491" s="105" t="s">
        <v>594</v>
      </c>
      <c r="B491" s="53" t="s">
        <v>595</v>
      </c>
      <c r="C491" s="105" t="s">
        <v>944</v>
      </c>
      <c r="D491" s="61" t="s">
        <v>453</v>
      </c>
      <c r="E491" s="105" t="s">
        <v>596</v>
      </c>
      <c r="F491" s="61"/>
      <c r="G491" s="61" t="s">
        <v>1692</v>
      </c>
      <c r="H491" s="55"/>
      <c r="I491" s="175"/>
      <c r="J491" s="58"/>
      <c r="K491" s="183" t="s">
        <v>531</v>
      </c>
      <c r="L491" s="58"/>
      <c r="M491" s="55"/>
      <c r="N491" s="55"/>
      <c r="O491" s="55"/>
      <c r="P491" s="55"/>
      <c r="Q491" s="55"/>
      <c r="R491" s="55"/>
      <c r="S491" s="55"/>
      <c r="T491" s="55"/>
      <c r="U491" s="55"/>
      <c r="V491" s="55"/>
      <c r="W491" s="55"/>
      <c r="X491" s="55"/>
      <c r="Y491" s="55"/>
      <c r="Z491" s="55"/>
      <c r="AA491" s="55"/>
      <c r="AB491" s="55"/>
      <c r="AC491" s="55"/>
      <c r="AD491" s="55"/>
      <c r="AE491" s="165">
        <f>COUNTA(L491:AD491)</f>
        <v>0</v>
      </c>
      <c r="AF491" s="399">
        <f>AE491/VLOOKUP(D491,$AI$13:$AJ$21,2,FALSE)</f>
        <v>0</v>
      </c>
      <c r="AG491" s="105" t="s">
        <v>666</v>
      </c>
      <c r="AH491" s="144"/>
      <c r="AI491" s="144"/>
      <c r="AJ491" s="144"/>
      <c r="AK491" s="144"/>
      <c r="AL491" s="144"/>
      <c r="AM491" s="144"/>
      <c r="AN491" s="144"/>
      <c r="AO491" s="144"/>
      <c r="AP491" s="144"/>
      <c r="AQ491" s="144"/>
      <c r="AR491" s="144"/>
      <c r="AS491" s="144"/>
      <c r="AT491" s="144"/>
      <c r="AU491" s="144"/>
      <c r="AV491" s="144"/>
      <c r="AW491" s="144"/>
      <c r="AX491" s="144"/>
      <c r="AY491" s="144"/>
      <c r="AZ491" s="144"/>
      <c r="BA491" s="144"/>
      <c r="BB491" s="144"/>
      <c r="BC491" s="144"/>
      <c r="BD491" s="144"/>
      <c r="BE491" s="144"/>
      <c r="BF491" s="144"/>
      <c r="BG491" s="144"/>
      <c r="BH491" s="144"/>
      <c r="BI491" s="144"/>
      <c r="BJ491" s="144"/>
      <c r="BK491" s="144"/>
      <c r="BL491" s="144"/>
      <c r="BM491" s="144"/>
      <c r="BN491" s="144"/>
      <c r="BO491" s="144"/>
      <c r="BP491" s="144"/>
      <c r="BQ491" s="144"/>
      <c r="BR491" s="144"/>
      <c r="BS491" s="144"/>
      <c r="BT491" s="144"/>
      <c r="BU491" s="144"/>
      <c r="BV491" s="144"/>
      <c r="BW491" s="144"/>
      <c r="BX491" s="144"/>
      <c r="BY491" s="144"/>
      <c r="BZ491" s="144"/>
      <c r="CA491" s="144"/>
      <c r="CB491" s="144"/>
      <c r="CC491" s="144"/>
      <c r="CD491" s="144"/>
      <c r="CE491" s="144"/>
      <c r="CF491" s="144"/>
      <c r="CG491" s="144"/>
      <c r="CH491" s="144"/>
      <c r="CI491" s="144"/>
      <c r="CJ491" s="144"/>
      <c r="CK491" s="144"/>
      <c r="CL491" s="144"/>
      <c r="CM491" s="144"/>
      <c r="CN491" s="144"/>
      <c r="CO491" s="144"/>
      <c r="CP491" s="144"/>
      <c r="CQ491" s="144"/>
      <c r="CR491" s="144"/>
      <c r="CS491" s="144"/>
      <c r="CT491" s="144"/>
      <c r="CU491" s="144"/>
      <c r="CV491" s="144"/>
      <c r="CW491" s="144"/>
      <c r="CX491" s="144"/>
      <c r="CY491" s="144"/>
      <c r="CZ491" s="144"/>
      <c r="DA491" s="144"/>
      <c r="DB491" s="144"/>
      <c r="DC491" s="144"/>
      <c r="DD491" s="144"/>
      <c r="DE491" s="144"/>
      <c r="DF491" s="144"/>
      <c r="DG491" s="144"/>
      <c r="DH491" s="144"/>
      <c r="DI491" s="144"/>
      <c r="DJ491" s="144"/>
      <c r="DK491" s="144"/>
      <c r="DL491" s="144"/>
      <c r="DM491" s="144"/>
      <c r="DN491" s="144"/>
      <c r="DO491" s="144"/>
      <c r="DP491" s="144"/>
      <c r="DQ491" s="144"/>
      <c r="DR491" s="144"/>
      <c r="DS491" s="144"/>
      <c r="DT491" s="144"/>
      <c r="DU491" s="144"/>
      <c r="DV491" s="144"/>
      <c r="DW491" s="144"/>
      <c r="DX491" s="144"/>
      <c r="DY491" s="144"/>
      <c r="DZ491" s="144"/>
      <c r="EA491" s="144"/>
      <c r="EB491" s="144"/>
      <c r="EC491" s="144"/>
      <c r="ED491" s="144"/>
      <c r="EE491" s="144"/>
      <c r="EF491" s="144"/>
      <c r="EG491" s="144"/>
      <c r="EH491" s="144"/>
      <c r="EI491" s="144"/>
      <c r="EJ491" s="144"/>
      <c r="EK491" s="144"/>
      <c r="EL491" s="144"/>
      <c r="EM491" s="144"/>
      <c r="EN491" s="144"/>
      <c r="EO491" s="144"/>
      <c r="EP491" s="144"/>
      <c r="EQ491" s="144"/>
      <c r="ER491" s="144"/>
      <c r="ES491" s="144"/>
      <c r="ET491" s="144"/>
      <c r="EU491" s="144"/>
      <c r="EV491" s="144"/>
      <c r="EW491" s="144"/>
      <c r="EX491" s="144"/>
      <c r="EY491" s="144"/>
      <c r="EZ491" s="144"/>
      <c r="FA491" s="144"/>
      <c r="FB491" s="144"/>
      <c r="FC491" s="144"/>
      <c r="FD491" s="144"/>
      <c r="FE491" s="144"/>
      <c r="FF491" s="144"/>
      <c r="FG491" s="144"/>
      <c r="FH491" s="144"/>
      <c r="FI491" s="144"/>
      <c r="FJ491" s="144"/>
      <c r="FK491" s="144"/>
      <c r="FL491" s="144"/>
      <c r="FM491" s="144"/>
      <c r="FN491" s="144"/>
      <c r="FO491" s="144"/>
      <c r="FP491" s="144"/>
      <c r="FQ491" s="144"/>
      <c r="FR491" s="144"/>
      <c r="FS491" s="144"/>
      <c r="FT491" s="144"/>
      <c r="FU491" s="144"/>
      <c r="FV491" s="144"/>
      <c r="FW491" s="144"/>
      <c r="FX491" s="144"/>
      <c r="FY491" s="144"/>
      <c r="FZ491" s="144"/>
      <c r="GA491" s="144"/>
      <c r="GB491" s="144"/>
      <c r="GC491" s="144"/>
      <c r="GD491" s="144"/>
      <c r="GE491" s="144"/>
      <c r="GF491" s="144"/>
      <c r="GG491" s="144"/>
      <c r="GH491" s="144"/>
      <c r="GI491" s="144"/>
      <c r="GJ491" s="144"/>
      <c r="GK491" s="144"/>
      <c r="GL491" s="144"/>
      <c r="GM491" s="144"/>
      <c r="GN491" s="144"/>
      <c r="GO491" s="144"/>
      <c r="GP491" s="144"/>
      <c r="GQ491" s="144"/>
      <c r="GR491" s="144"/>
      <c r="GS491" s="144"/>
      <c r="GT491" s="144"/>
      <c r="GU491" s="144"/>
      <c r="GV491" s="144"/>
      <c r="GW491" s="144"/>
      <c r="GX491" s="144"/>
      <c r="GY491" s="144"/>
      <c r="GZ491" s="144"/>
      <c r="HA491" s="144"/>
      <c r="HB491" s="144"/>
      <c r="HC491" s="144"/>
      <c r="HD491" s="144"/>
      <c r="HE491" s="144"/>
      <c r="HF491" s="144"/>
      <c r="HG491" s="144"/>
      <c r="HH491" s="144"/>
      <c r="HI491" s="144"/>
      <c r="HJ491" s="144"/>
      <c r="HK491" s="144"/>
      <c r="HL491" s="144"/>
      <c r="HM491" s="144"/>
      <c r="HN491" s="144"/>
      <c r="HO491" s="144"/>
      <c r="HP491" s="144"/>
      <c r="HQ491" s="144"/>
      <c r="HR491" s="144"/>
      <c r="HS491" s="144"/>
      <c r="HT491" s="144"/>
      <c r="HU491" s="144"/>
      <c r="HV491" s="144"/>
      <c r="HW491" s="144"/>
      <c r="HX491" s="144"/>
      <c r="HY491" s="144"/>
      <c r="HZ491" s="144"/>
      <c r="IA491" s="144"/>
      <c r="IB491" s="144"/>
      <c r="IC491" s="144"/>
      <c r="ID491" s="144"/>
      <c r="IE491" s="144"/>
      <c r="IF491" s="144"/>
      <c r="IG491" s="144"/>
      <c r="IH491" s="144"/>
      <c r="II491" s="144"/>
      <c r="IJ491" s="144"/>
      <c r="IK491" s="144"/>
      <c r="IL491" s="144"/>
      <c r="IM491" s="144"/>
      <c r="IN491" s="144"/>
      <c r="IO491" s="144"/>
      <c r="IP491" s="144"/>
      <c r="IQ491" s="144"/>
      <c r="IR491" s="144"/>
      <c r="IS491" s="144"/>
      <c r="IT491" s="144"/>
      <c r="IU491" s="144"/>
      <c r="IV491" s="144"/>
      <c r="IW491" s="144"/>
      <c r="IX491" s="144"/>
      <c r="IY491" s="144"/>
      <c r="IZ491" s="144"/>
      <c r="JA491" s="144"/>
      <c r="JB491" s="144"/>
      <c r="JC491" s="144"/>
      <c r="JD491" s="144"/>
      <c r="JE491" s="144"/>
      <c r="JF491" s="144"/>
      <c r="JG491" s="144"/>
      <c r="JH491" s="144"/>
      <c r="JI491" s="144"/>
      <c r="JJ491" s="144"/>
      <c r="JK491" s="144"/>
      <c r="JL491" s="144"/>
      <c r="JM491" s="144"/>
      <c r="JN491" s="144"/>
      <c r="JO491" s="144"/>
      <c r="JP491" s="144"/>
      <c r="JQ491" s="144"/>
      <c r="JR491" s="144"/>
      <c r="JS491" s="144"/>
      <c r="JT491" s="144"/>
      <c r="JU491" s="144"/>
      <c r="JV491" s="144"/>
      <c r="JW491" s="144"/>
      <c r="JX491" s="144"/>
      <c r="JY491" s="144"/>
      <c r="JZ491" s="144"/>
      <c r="KA491" s="144"/>
      <c r="KB491" s="144"/>
      <c r="KC491" s="144"/>
      <c r="KD491" s="144"/>
      <c r="KE491" s="144"/>
      <c r="KF491" s="144"/>
      <c r="KG491" s="144"/>
      <c r="KH491" s="144"/>
      <c r="KI491" s="144"/>
      <c r="KJ491" s="144"/>
      <c r="KK491" s="144"/>
      <c r="KL491" s="144"/>
      <c r="KM491" s="144"/>
      <c r="KN491" s="144"/>
      <c r="KO491" s="144"/>
      <c r="KP491" s="144"/>
      <c r="KQ491" s="144"/>
      <c r="KR491" s="148"/>
      <c r="KS491" s="148"/>
      <c r="KT491" s="148"/>
      <c r="KU491" s="148"/>
    </row>
    <row r="492" spans="1:307" s="145" customFormat="1" ht="15" customHeight="1" x14ac:dyDescent="0.25">
      <c r="A492" s="99" t="s">
        <v>784</v>
      </c>
      <c r="B492" s="149" t="s">
        <v>390</v>
      </c>
      <c r="C492" s="61" t="s">
        <v>773</v>
      </c>
      <c r="D492" s="101" t="s">
        <v>462</v>
      </c>
      <c r="E492" s="101"/>
      <c r="F492" s="101" t="s">
        <v>783</v>
      </c>
      <c r="G492" s="101"/>
      <c r="H492" s="50"/>
      <c r="I492" s="178"/>
      <c r="J492" s="124"/>
      <c r="K492" s="183" t="s">
        <v>531</v>
      </c>
      <c r="L492" s="50"/>
      <c r="M492" s="50"/>
      <c r="N492" s="50"/>
      <c r="O492" s="50"/>
      <c r="P492" s="50"/>
      <c r="Q492" s="50"/>
      <c r="R492" s="50"/>
      <c r="S492" s="50"/>
      <c r="T492" s="50"/>
      <c r="U492" s="50"/>
      <c r="V492" s="50"/>
      <c r="W492" s="50"/>
      <c r="X492" s="50"/>
      <c r="Y492" s="50"/>
      <c r="Z492" s="50"/>
      <c r="AA492" s="50"/>
      <c r="AB492" s="50"/>
      <c r="AC492" s="50"/>
      <c r="AD492" s="50"/>
      <c r="AE492" s="165">
        <f>COUNTA(L492:AD492)</f>
        <v>0</v>
      </c>
      <c r="AF492" s="399">
        <f>AE492/VLOOKUP(D492,$AI$13:$AJ$21,2,FALSE)</f>
        <v>0</v>
      </c>
      <c r="AG492" s="101"/>
      <c r="AH492" s="144"/>
      <c r="AI492" s="144"/>
      <c r="AJ492" s="144"/>
      <c r="AK492" s="144"/>
      <c r="AL492" s="144"/>
      <c r="AM492" s="144"/>
      <c r="AN492" s="144"/>
      <c r="AO492" s="144"/>
      <c r="AP492" s="144"/>
      <c r="AQ492" s="144"/>
      <c r="AR492" s="144"/>
      <c r="AS492" s="144"/>
      <c r="AT492" s="144"/>
      <c r="AU492" s="144"/>
      <c r="AV492" s="144"/>
      <c r="AW492" s="144"/>
      <c r="AX492" s="144"/>
      <c r="AY492" s="144"/>
      <c r="AZ492" s="144"/>
      <c r="BA492" s="144"/>
      <c r="BB492" s="144"/>
      <c r="BC492" s="144"/>
      <c r="BD492" s="144"/>
      <c r="BE492" s="144"/>
      <c r="BF492" s="144"/>
      <c r="BG492" s="144"/>
      <c r="BH492" s="144"/>
      <c r="BI492" s="144"/>
      <c r="BJ492" s="144"/>
      <c r="BK492" s="144"/>
      <c r="BL492" s="144"/>
      <c r="BM492" s="144"/>
      <c r="BN492" s="144"/>
      <c r="BO492" s="144"/>
      <c r="BP492" s="144"/>
      <c r="BQ492" s="144"/>
      <c r="BR492" s="144"/>
      <c r="BS492" s="144"/>
      <c r="BT492" s="144"/>
      <c r="BU492" s="144"/>
      <c r="BV492" s="144"/>
      <c r="BW492" s="144"/>
      <c r="BX492" s="144"/>
      <c r="BY492" s="144"/>
      <c r="BZ492" s="144"/>
      <c r="CA492" s="144"/>
      <c r="CB492" s="144"/>
      <c r="CC492" s="144"/>
      <c r="CD492" s="144"/>
      <c r="CE492" s="144"/>
      <c r="CF492" s="144"/>
      <c r="CG492" s="144"/>
      <c r="CH492" s="144"/>
      <c r="CI492" s="144"/>
      <c r="CJ492" s="144"/>
      <c r="CK492" s="144"/>
      <c r="CL492" s="144"/>
      <c r="CM492" s="144"/>
      <c r="CN492" s="144"/>
      <c r="CO492" s="144"/>
      <c r="CP492" s="144"/>
      <c r="CQ492" s="144"/>
      <c r="CR492" s="144"/>
      <c r="CS492" s="144"/>
      <c r="CT492" s="144"/>
      <c r="CU492" s="144"/>
      <c r="CV492" s="144"/>
      <c r="CW492" s="144"/>
      <c r="CX492" s="144"/>
      <c r="CY492" s="144"/>
      <c r="CZ492" s="144"/>
      <c r="DA492" s="144"/>
      <c r="DB492" s="144"/>
      <c r="DC492" s="144"/>
      <c r="DD492" s="144"/>
      <c r="DE492" s="144"/>
      <c r="DF492" s="144"/>
      <c r="DG492" s="144"/>
      <c r="DH492" s="144"/>
      <c r="DI492" s="144"/>
      <c r="DJ492" s="144"/>
      <c r="DK492" s="144"/>
      <c r="DL492" s="144"/>
      <c r="DM492" s="144"/>
      <c r="DN492" s="144"/>
      <c r="DO492" s="144"/>
      <c r="DP492" s="144"/>
      <c r="DQ492" s="144"/>
      <c r="DR492" s="144"/>
      <c r="DS492" s="144"/>
      <c r="DT492" s="144"/>
      <c r="DU492" s="144"/>
      <c r="DV492" s="144"/>
      <c r="DW492" s="144"/>
      <c r="DX492" s="144"/>
      <c r="DY492" s="144"/>
      <c r="DZ492" s="144"/>
      <c r="EA492" s="144"/>
      <c r="EB492" s="144"/>
      <c r="EC492" s="144"/>
      <c r="ED492" s="144"/>
      <c r="EE492" s="144"/>
      <c r="EF492" s="144"/>
      <c r="EG492" s="144"/>
      <c r="EH492" s="144"/>
      <c r="EI492" s="144"/>
      <c r="EJ492" s="144"/>
      <c r="EK492" s="144"/>
      <c r="EL492" s="144"/>
      <c r="EM492" s="144"/>
      <c r="EN492" s="144"/>
      <c r="EO492" s="144"/>
      <c r="EP492" s="144"/>
      <c r="EQ492" s="144"/>
      <c r="ER492" s="144"/>
      <c r="ES492" s="144"/>
      <c r="ET492" s="144"/>
      <c r="EU492" s="144"/>
      <c r="EV492" s="144"/>
      <c r="EW492" s="144"/>
      <c r="EX492" s="144"/>
      <c r="EY492" s="144"/>
      <c r="EZ492" s="144"/>
      <c r="FA492" s="144"/>
      <c r="FB492" s="144"/>
      <c r="FC492" s="144"/>
      <c r="FD492" s="144"/>
      <c r="FE492" s="144"/>
      <c r="FF492" s="144"/>
      <c r="FG492" s="144"/>
      <c r="FH492" s="144"/>
      <c r="FI492" s="144"/>
      <c r="FJ492" s="144"/>
      <c r="FK492" s="144"/>
      <c r="FL492" s="144"/>
      <c r="FM492" s="144"/>
      <c r="FN492" s="144"/>
      <c r="FO492" s="144"/>
      <c r="FP492" s="144"/>
      <c r="FQ492" s="144"/>
      <c r="FR492" s="144"/>
      <c r="FS492" s="144"/>
      <c r="FT492" s="144"/>
      <c r="FU492" s="144"/>
      <c r="FV492" s="144"/>
      <c r="FW492" s="144"/>
      <c r="FX492" s="144"/>
      <c r="FY492" s="144"/>
      <c r="FZ492" s="144"/>
      <c r="GA492" s="144"/>
      <c r="GB492" s="144"/>
      <c r="GC492" s="144"/>
      <c r="GD492" s="144"/>
      <c r="GE492" s="144"/>
      <c r="GF492" s="144"/>
      <c r="GG492" s="144"/>
      <c r="GH492" s="144"/>
      <c r="GI492" s="144"/>
      <c r="GJ492" s="144"/>
      <c r="GK492" s="144"/>
      <c r="GL492" s="144"/>
      <c r="GM492" s="144"/>
      <c r="GN492" s="144"/>
      <c r="GO492" s="144"/>
      <c r="GP492" s="144"/>
      <c r="GQ492" s="144"/>
      <c r="GR492" s="144"/>
      <c r="GS492" s="144"/>
      <c r="GT492" s="144"/>
      <c r="GU492" s="144"/>
      <c r="GV492" s="144"/>
      <c r="GW492" s="144"/>
      <c r="GX492" s="144"/>
      <c r="GY492" s="144"/>
      <c r="GZ492" s="144"/>
      <c r="HA492" s="144"/>
      <c r="HB492" s="144"/>
      <c r="HC492" s="144"/>
      <c r="HD492" s="144"/>
      <c r="HE492" s="144"/>
      <c r="HF492" s="144"/>
      <c r="HG492" s="144"/>
      <c r="HH492" s="144"/>
      <c r="HI492" s="144"/>
      <c r="HJ492" s="144"/>
      <c r="HK492" s="144"/>
      <c r="HL492" s="144"/>
      <c r="HM492" s="144"/>
      <c r="HN492" s="144"/>
      <c r="HO492" s="144"/>
      <c r="HP492" s="144"/>
      <c r="HQ492" s="144"/>
      <c r="HR492" s="144"/>
      <c r="HS492" s="144"/>
      <c r="HT492" s="144"/>
      <c r="HU492" s="144"/>
      <c r="HV492" s="144"/>
      <c r="HW492" s="144"/>
      <c r="HX492" s="144"/>
      <c r="HY492" s="144"/>
      <c r="HZ492" s="144"/>
      <c r="IA492" s="144"/>
      <c r="IB492" s="144"/>
      <c r="IC492" s="144"/>
      <c r="ID492" s="144"/>
      <c r="IE492" s="144"/>
      <c r="IF492" s="144"/>
      <c r="IG492" s="144"/>
      <c r="IH492" s="144"/>
      <c r="II492" s="144"/>
      <c r="IJ492" s="144"/>
      <c r="IK492" s="144"/>
      <c r="IL492" s="144"/>
      <c r="IM492" s="144"/>
      <c r="IN492" s="144"/>
      <c r="IO492" s="144"/>
      <c r="IP492" s="144"/>
      <c r="IQ492" s="144"/>
      <c r="IR492" s="144"/>
      <c r="IS492" s="144"/>
      <c r="IT492" s="144"/>
      <c r="IU492" s="144"/>
      <c r="IV492" s="144"/>
      <c r="IW492" s="144"/>
      <c r="IX492" s="144"/>
      <c r="IY492" s="144"/>
      <c r="IZ492" s="144"/>
      <c r="JA492" s="144"/>
      <c r="JB492" s="144"/>
      <c r="JC492" s="144"/>
      <c r="JD492" s="144"/>
      <c r="JE492" s="144"/>
      <c r="JF492" s="144"/>
      <c r="JG492" s="144"/>
      <c r="JH492" s="144"/>
      <c r="JI492" s="144"/>
      <c r="JJ492" s="144"/>
      <c r="JK492" s="144"/>
      <c r="JL492" s="144"/>
      <c r="JM492" s="144"/>
      <c r="JN492" s="144"/>
      <c r="JO492" s="144"/>
      <c r="JP492" s="144"/>
      <c r="JQ492" s="144"/>
      <c r="JR492" s="144"/>
      <c r="JS492" s="144"/>
      <c r="JT492" s="144"/>
      <c r="JU492" s="144"/>
      <c r="JV492" s="144"/>
      <c r="JW492" s="144"/>
      <c r="JX492" s="144"/>
      <c r="JY492" s="144"/>
      <c r="JZ492" s="144"/>
      <c r="KA492" s="144"/>
      <c r="KB492" s="144"/>
      <c r="KC492" s="144"/>
      <c r="KD492" s="144"/>
      <c r="KE492" s="144"/>
      <c r="KF492" s="144"/>
      <c r="KG492" s="144"/>
      <c r="KH492" s="144"/>
      <c r="KI492" s="144"/>
      <c r="KJ492" s="144"/>
      <c r="KK492" s="144"/>
      <c r="KL492" s="144"/>
      <c r="KM492" s="144"/>
      <c r="KN492" s="144"/>
      <c r="KO492" s="144"/>
      <c r="KP492" s="144"/>
      <c r="KQ492" s="144"/>
      <c r="KR492" s="148"/>
      <c r="KS492" s="148"/>
      <c r="KT492" s="148"/>
      <c r="KU492" s="148"/>
    </row>
    <row r="493" spans="1:307" s="145" customFormat="1" ht="15" customHeight="1" x14ac:dyDescent="0.25">
      <c r="A493" s="105" t="s">
        <v>626</v>
      </c>
      <c r="B493" s="53" t="s">
        <v>627</v>
      </c>
      <c r="C493" s="61" t="s">
        <v>773</v>
      </c>
      <c r="D493" s="101" t="s">
        <v>1701</v>
      </c>
      <c r="E493" s="149"/>
      <c r="F493" s="101" t="s">
        <v>452</v>
      </c>
      <c r="G493" s="101" t="s">
        <v>1441</v>
      </c>
      <c r="H493" s="50"/>
      <c r="I493" s="170"/>
      <c r="J493" s="160"/>
      <c r="K493" s="183" t="s">
        <v>531</v>
      </c>
      <c r="L493" s="104"/>
      <c r="M493" s="52"/>
      <c r="N493" s="52"/>
      <c r="O493" s="52"/>
      <c r="P493" s="52"/>
      <c r="Q493" s="52"/>
      <c r="R493" s="50"/>
      <c r="S493" s="50"/>
      <c r="T493" s="50"/>
      <c r="U493" s="50"/>
      <c r="V493" s="52"/>
      <c r="W493" s="52"/>
      <c r="X493" s="52"/>
      <c r="Y493" s="52"/>
      <c r="Z493" s="52"/>
      <c r="AA493" s="52"/>
      <c r="AB493" s="52"/>
      <c r="AC493" s="52"/>
      <c r="AD493" s="52"/>
      <c r="AE493" s="165">
        <f>COUNTA(L493:AD493)</f>
        <v>0</v>
      </c>
      <c r="AF493" s="399">
        <f>AE493/VLOOKUP(D493,$AI$13:$AJ$21,2,FALSE)</f>
        <v>0</v>
      </c>
      <c r="AG493" s="99"/>
      <c r="AH493" s="144"/>
      <c r="AI493" s="144"/>
      <c r="AJ493" s="144"/>
      <c r="AK493" s="144"/>
      <c r="AL493" s="144"/>
      <c r="AM493" s="144"/>
      <c r="AN493" s="144"/>
      <c r="AO493" s="144"/>
      <c r="AP493" s="144"/>
      <c r="AQ493" s="144"/>
      <c r="AR493" s="144"/>
      <c r="AS493" s="144"/>
      <c r="AT493" s="144"/>
      <c r="AU493" s="144"/>
      <c r="AV493" s="144"/>
      <c r="AW493" s="144"/>
      <c r="AX493" s="144"/>
      <c r="AY493" s="144"/>
      <c r="AZ493" s="144"/>
      <c r="BA493" s="144"/>
      <c r="BB493" s="144"/>
      <c r="BC493" s="144"/>
      <c r="BD493" s="144"/>
      <c r="BE493" s="144"/>
      <c r="BF493" s="144"/>
      <c r="BG493" s="144"/>
      <c r="BH493" s="144"/>
      <c r="BI493" s="144"/>
      <c r="BJ493" s="144"/>
      <c r="BK493" s="144"/>
      <c r="BL493" s="144"/>
      <c r="BM493" s="144"/>
      <c r="BN493" s="144"/>
      <c r="BO493" s="144"/>
      <c r="BP493" s="144"/>
      <c r="BQ493" s="144"/>
      <c r="BR493" s="144"/>
      <c r="BS493" s="144"/>
      <c r="BT493" s="144"/>
      <c r="BU493" s="144"/>
      <c r="BV493" s="144"/>
      <c r="BW493" s="144"/>
      <c r="BX493" s="144"/>
      <c r="BY493" s="144"/>
      <c r="BZ493" s="144"/>
      <c r="CA493" s="144"/>
      <c r="CB493" s="144"/>
      <c r="CC493" s="144"/>
      <c r="CD493" s="144"/>
      <c r="CE493" s="144"/>
      <c r="CF493" s="144"/>
      <c r="CG493" s="144"/>
      <c r="CH493" s="144"/>
      <c r="CI493" s="144"/>
      <c r="CJ493" s="144"/>
      <c r="CK493" s="144"/>
      <c r="CL493" s="144"/>
      <c r="CM493" s="144"/>
      <c r="CN493" s="144"/>
      <c r="CO493" s="144"/>
      <c r="CP493" s="144"/>
      <c r="CQ493" s="144"/>
      <c r="CR493" s="144"/>
      <c r="CS493" s="144"/>
      <c r="CT493" s="144"/>
      <c r="CU493" s="144"/>
      <c r="CV493" s="144"/>
      <c r="CW493" s="144"/>
      <c r="CX493" s="144"/>
      <c r="CY493" s="144"/>
      <c r="CZ493" s="144"/>
      <c r="DA493" s="144"/>
      <c r="DB493" s="144"/>
      <c r="DC493" s="144"/>
      <c r="DD493" s="144"/>
      <c r="DE493" s="144"/>
      <c r="DF493" s="144"/>
      <c r="DG493" s="144"/>
      <c r="DH493" s="144"/>
      <c r="DI493" s="144"/>
      <c r="DJ493" s="144"/>
      <c r="DK493" s="144"/>
      <c r="DL493" s="144"/>
      <c r="DM493" s="144"/>
      <c r="DN493" s="144"/>
      <c r="DO493" s="144"/>
      <c r="DP493" s="144"/>
      <c r="DQ493" s="144"/>
      <c r="DR493" s="144"/>
      <c r="DS493" s="144"/>
      <c r="DT493" s="144"/>
      <c r="DU493" s="144"/>
      <c r="DV493" s="144"/>
      <c r="DW493" s="144"/>
      <c r="DX493" s="144"/>
      <c r="DY493" s="144"/>
      <c r="DZ493" s="144"/>
      <c r="EA493" s="144"/>
      <c r="EB493" s="144"/>
      <c r="EC493" s="144"/>
      <c r="ED493" s="144"/>
      <c r="EE493" s="144"/>
      <c r="EF493" s="144"/>
      <c r="EG493" s="144"/>
      <c r="EH493" s="144"/>
      <c r="EI493" s="144"/>
      <c r="EJ493" s="144"/>
      <c r="EK493" s="144"/>
      <c r="EL493" s="144"/>
      <c r="EM493" s="144"/>
      <c r="EN493" s="144"/>
      <c r="EO493" s="144"/>
      <c r="EP493" s="144"/>
      <c r="EQ493" s="144"/>
      <c r="ER493" s="144"/>
      <c r="ES493" s="144"/>
      <c r="ET493" s="144"/>
      <c r="EU493" s="144"/>
      <c r="EV493" s="144"/>
      <c r="EW493" s="144"/>
      <c r="EX493" s="144"/>
      <c r="EY493" s="144"/>
      <c r="EZ493" s="144"/>
      <c r="FA493" s="144"/>
      <c r="FB493" s="144"/>
      <c r="FC493" s="144"/>
      <c r="FD493" s="144"/>
      <c r="FE493" s="144"/>
      <c r="FF493" s="144"/>
      <c r="FG493" s="144"/>
      <c r="FH493" s="144"/>
      <c r="FI493" s="144"/>
      <c r="FJ493" s="144"/>
      <c r="FK493" s="144"/>
      <c r="FL493" s="144"/>
      <c r="FM493" s="144"/>
      <c r="FN493" s="144"/>
      <c r="FO493" s="144"/>
      <c r="FP493" s="144"/>
      <c r="FQ493" s="144"/>
      <c r="FR493" s="144"/>
      <c r="FS493" s="144"/>
      <c r="FT493" s="144"/>
      <c r="FU493" s="144"/>
      <c r="FV493" s="144"/>
      <c r="FW493" s="144"/>
      <c r="FX493" s="144"/>
      <c r="FY493" s="144"/>
      <c r="FZ493" s="144"/>
      <c r="GA493" s="144"/>
      <c r="GB493" s="144"/>
      <c r="GC493" s="144"/>
      <c r="GD493" s="144"/>
      <c r="GE493" s="144"/>
      <c r="GF493" s="144"/>
      <c r="GG493" s="144"/>
      <c r="GH493" s="144"/>
      <c r="GI493" s="144"/>
      <c r="GJ493" s="144"/>
      <c r="GK493" s="144"/>
      <c r="GL493" s="144"/>
      <c r="GM493" s="144"/>
      <c r="GN493" s="144"/>
      <c r="GO493" s="144"/>
      <c r="GP493" s="144"/>
      <c r="GQ493" s="144"/>
      <c r="GR493" s="144"/>
      <c r="GS493" s="144"/>
      <c r="GT493" s="144"/>
      <c r="GU493" s="144"/>
      <c r="GV493" s="144"/>
      <c r="GW493" s="144"/>
      <c r="GX493" s="144"/>
      <c r="GY493" s="144"/>
      <c r="GZ493" s="144"/>
      <c r="HA493" s="144"/>
      <c r="HB493" s="144"/>
      <c r="HC493" s="144"/>
      <c r="HD493" s="144"/>
      <c r="HE493" s="144"/>
      <c r="HF493" s="144"/>
      <c r="HG493" s="144"/>
      <c r="HH493" s="144"/>
      <c r="HI493" s="144"/>
      <c r="HJ493" s="144"/>
      <c r="HK493" s="144"/>
      <c r="HL493" s="144"/>
      <c r="HM493" s="144"/>
      <c r="HN493" s="144"/>
      <c r="HO493" s="144"/>
      <c r="HP493" s="144"/>
      <c r="HQ493" s="144"/>
      <c r="HR493" s="144"/>
      <c r="HS493" s="144"/>
      <c r="HT493" s="144"/>
      <c r="HU493" s="144"/>
      <c r="HV493" s="144"/>
      <c r="HW493" s="144"/>
      <c r="HX493" s="144"/>
      <c r="HY493" s="144"/>
      <c r="HZ493" s="144"/>
      <c r="IA493" s="144"/>
      <c r="IB493" s="144"/>
      <c r="IC493" s="144"/>
      <c r="ID493" s="144"/>
      <c r="IE493" s="144"/>
      <c r="IF493" s="144"/>
      <c r="IG493" s="144"/>
      <c r="IH493" s="144"/>
      <c r="II493" s="144"/>
      <c r="IJ493" s="144"/>
      <c r="IK493" s="144"/>
      <c r="IL493" s="144"/>
      <c r="IM493" s="144"/>
      <c r="IN493" s="144"/>
      <c r="IO493" s="144"/>
      <c r="IP493" s="144"/>
      <c r="IQ493" s="144"/>
      <c r="IR493" s="144"/>
      <c r="IS493" s="144"/>
      <c r="IT493" s="144"/>
      <c r="IU493" s="144"/>
      <c r="IV493" s="144"/>
      <c r="IW493" s="144"/>
      <c r="IX493" s="144"/>
      <c r="IY493" s="144"/>
      <c r="IZ493" s="144"/>
      <c r="JA493" s="144"/>
      <c r="JB493" s="144"/>
      <c r="JC493" s="144"/>
      <c r="JD493" s="144"/>
      <c r="JE493" s="144"/>
      <c r="JF493" s="144"/>
      <c r="JG493" s="144"/>
      <c r="JH493" s="144"/>
      <c r="JI493" s="144"/>
      <c r="JJ493" s="144"/>
      <c r="JK493" s="144"/>
      <c r="JL493" s="144"/>
      <c r="JM493" s="144"/>
      <c r="JN493" s="144"/>
      <c r="JO493" s="144"/>
      <c r="JP493" s="144"/>
      <c r="JQ493" s="144"/>
      <c r="JR493" s="144"/>
      <c r="JS493" s="144"/>
      <c r="JT493" s="144"/>
      <c r="JU493" s="144"/>
      <c r="JV493" s="144"/>
      <c r="JW493" s="144"/>
      <c r="JX493" s="144"/>
      <c r="JY493" s="144"/>
      <c r="JZ493" s="144"/>
      <c r="KA493" s="144"/>
      <c r="KB493" s="144"/>
      <c r="KC493" s="144"/>
      <c r="KD493" s="144"/>
      <c r="KE493" s="144"/>
      <c r="KF493" s="144"/>
      <c r="KG493" s="144"/>
      <c r="KH493" s="144"/>
      <c r="KI493" s="144"/>
      <c r="KJ493" s="144"/>
      <c r="KK493" s="144"/>
      <c r="KL493" s="144"/>
      <c r="KM493" s="144"/>
      <c r="KN493" s="144"/>
      <c r="KO493" s="144"/>
      <c r="KP493" s="144"/>
      <c r="KQ493" s="144"/>
      <c r="KR493" s="148"/>
      <c r="KS493" s="148"/>
      <c r="KT493" s="148"/>
      <c r="KU493" s="148"/>
    </row>
    <row r="494" spans="1:307" s="145" customFormat="1" ht="15" customHeight="1" x14ac:dyDescent="0.25">
      <c r="A494" s="101" t="s">
        <v>794</v>
      </c>
      <c r="B494" s="149" t="s">
        <v>370</v>
      </c>
      <c r="C494" s="61" t="s">
        <v>773</v>
      </c>
      <c r="D494" s="101" t="s">
        <v>1701</v>
      </c>
      <c r="E494" s="149"/>
      <c r="F494" s="101" t="s">
        <v>452</v>
      </c>
      <c r="G494" s="101" t="s">
        <v>1441</v>
      </c>
      <c r="H494" s="50"/>
      <c r="I494" s="178"/>
      <c r="J494" s="133"/>
      <c r="K494" s="183" t="s">
        <v>531</v>
      </c>
      <c r="L494" s="50"/>
      <c r="M494" s="50"/>
      <c r="N494" s="50"/>
      <c r="O494" s="50"/>
      <c r="P494" s="50"/>
      <c r="Q494" s="50"/>
      <c r="R494" s="55"/>
      <c r="S494" s="55"/>
      <c r="T494" s="55"/>
      <c r="U494" s="55"/>
      <c r="V494" s="50"/>
      <c r="W494" s="50"/>
      <c r="X494" s="50"/>
      <c r="Y494" s="50"/>
      <c r="Z494" s="50"/>
      <c r="AA494" s="50"/>
      <c r="AB494" s="50"/>
      <c r="AC494" s="50"/>
      <c r="AD494" s="50"/>
      <c r="AE494" s="165">
        <f>COUNTA(L494:AD494)</f>
        <v>0</v>
      </c>
      <c r="AF494" s="399">
        <f>AE494/VLOOKUP(D494,$AI$13:$AJ$21,2,FALSE)</f>
        <v>0</v>
      </c>
      <c r="AG494" s="101"/>
      <c r="AH494" s="144"/>
      <c r="AI494" s="144"/>
      <c r="AJ494" s="144"/>
      <c r="AK494" s="144"/>
      <c r="AL494" s="144"/>
      <c r="AM494" s="144"/>
      <c r="AN494" s="144"/>
      <c r="AO494" s="144"/>
      <c r="AP494" s="144"/>
      <c r="AQ494" s="144"/>
      <c r="AR494" s="144"/>
      <c r="AS494" s="144"/>
      <c r="AT494" s="144"/>
      <c r="AU494" s="144"/>
      <c r="AV494" s="144"/>
      <c r="AW494" s="144"/>
      <c r="AX494" s="144"/>
      <c r="AY494" s="144"/>
      <c r="AZ494" s="144"/>
      <c r="BA494" s="144"/>
      <c r="BB494" s="144"/>
      <c r="BC494" s="144"/>
      <c r="BD494" s="144"/>
      <c r="BE494" s="144"/>
      <c r="BF494" s="144"/>
      <c r="BG494" s="144"/>
      <c r="BH494" s="144"/>
      <c r="BI494" s="144"/>
      <c r="BJ494" s="144"/>
      <c r="BK494" s="144"/>
      <c r="BL494" s="144"/>
      <c r="BM494" s="144"/>
      <c r="BN494" s="144"/>
      <c r="BO494" s="144"/>
      <c r="BP494" s="144"/>
      <c r="BQ494" s="144"/>
      <c r="BR494" s="144"/>
      <c r="BS494" s="144"/>
      <c r="BT494" s="144"/>
      <c r="BU494" s="144"/>
      <c r="BV494" s="144"/>
      <c r="BW494" s="144"/>
      <c r="BX494" s="144"/>
      <c r="BY494" s="144"/>
      <c r="BZ494" s="144"/>
      <c r="CA494" s="144"/>
      <c r="CB494" s="144"/>
      <c r="CC494" s="144"/>
      <c r="CD494" s="144"/>
      <c r="CE494" s="144"/>
      <c r="CF494" s="144"/>
      <c r="CG494" s="144"/>
      <c r="CH494" s="144"/>
      <c r="CI494" s="144"/>
      <c r="CJ494" s="144"/>
      <c r="CK494" s="144"/>
      <c r="CL494" s="144"/>
      <c r="CM494" s="144"/>
      <c r="CN494" s="144"/>
      <c r="CO494" s="144"/>
      <c r="CP494" s="144"/>
      <c r="CQ494" s="144"/>
      <c r="CR494" s="144"/>
      <c r="CS494" s="144"/>
      <c r="CT494" s="144"/>
      <c r="CU494" s="144"/>
      <c r="CV494" s="144"/>
      <c r="CW494" s="144"/>
      <c r="CX494" s="144"/>
      <c r="CY494" s="144"/>
      <c r="CZ494" s="144"/>
      <c r="DA494" s="144"/>
      <c r="DB494" s="144"/>
      <c r="DC494" s="144"/>
      <c r="DD494" s="144"/>
      <c r="DE494" s="144"/>
      <c r="DF494" s="144"/>
      <c r="DG494" s="144"/>
      <c r="DH494" s="144"/>
      <c r="DI494" s="144"/>
      <c r="DJ494" s="144"/>
      <c r="DK494" s="144"/>
      <c r="DL494" s="144"/>
      <c r="DM494" s="144"/>
      <c r="DN494" s="144"/>
      <c r="DO494" s="144"/>
      <c r="DP494" s="144"/>
      <c r="DQ494" s="144"/>
      <c r="DR494" s="144"/>
      <c r="DS494" s="144"/>
      <c r="DT494" s="144"/>
      <c r="DU494" s="144"/>
      <c r="DV494" s="144"/>
      <c r="DW494" s="144"/>
      <c r="DX494" s="144"/>
      <c r="DY494" s="144"/>
      <c r="DZ494" s="144"/>
      <c r="EA494" s="144"/>
      <c r="EB494" s="144"/>
      <c r="EC494" s="144"/>
      <c r="ED494" s="144"/>
      <c r="EE494" s="144"/>
      <c r="EF494" s="144"/>
      <c r="EG494" s="144"/>
      <c r="EH494" s="144"/>
      <c r="EI494" s="144"/>
      <c r="EJ494" s="144"/>
      <c r="EK494" s="144"/>
      <c r="EL494" s="144"/>
      <c r="EM494" s="144"/>
      <c r="EN494" s="144"/>
      <c r="EO494" s="144"/>
      <c r="EP494" s="144"/>
      <c r="EQ494" s="144"/>
      <c r="ER494" s="144"/>
      <c r="ES494" s="144"/>
      <c r="ET494" s="144"/>
      <c r="EU494" s="144"/>
      <c r="EV494" s="144"/>
      <c r="EW494" s="144"/>
      <c r="EX494" s="144"/>
      <c r="EY494" s="144"/>
      <c r="EZ494" s="144"/>
      <c r="FA494" s="144"/>
      <c r="FB494" s="144"/>
      <c r="FC494" s="144"/>
      <c r="FD494" s="144"/>
      <c r="FE494" s="144"/>
      <c r="FF494" s="144"/>
      <c r="FG494" s="144"/>
      <c r="FH494" s="144"/>
      <c r="FI494" s="144"/>
      <c r="FJ494" s="144"/>
      <c r="FK494" s="144"/>
      <c r="FL494" s="144"/>
      <c r="FM494" s="144"/>
      <c r="FN494" s="144"/>
      <c r="FO494" s="144"/>
      <c r="FP494" s="144"/>
      <c r="FQ494" s="144"/>
      <c r="FR494" s="144"/>
      <c r="FS494" s="144"/>
      <c r="FT494" s="144"/>
      <c r="FU494" s="144"/>
      <c r="FV494" s="144"/>
      <c r="FW494" s="144"/>
      <c r="FX494" s="144"/>
      <c r="FY494" s="144"/>
      <c r="FZ494" s="144"/>
      <c r="GA494" s="144"/>
      <c r="GB494" s="144"/>
      <c r="GC494" s="144"/>
      <c r="GD494" s="144"/>
      <c r="GE494" s="144"/>
      <c r="GF494" s="144"/>
      <c r="GG494" s="144"/>
      <c r="GH494" s="144"/>
      <c r="GI494" s="144"/>
      <c r="GJ494" s="144"/>
      <c r="GK494" s="144"/>
      <c r="GL494" s="144"/>
      <c r="GM494" s="144"/>
      <c r="GN494" s="144"/>
      <c r="GO494" s="144"/>
      <c r="GP494" s="144"/>
      <c r="GQ494" s="144"/>
      <c r="GR494" s="144"/>
      <c r="GS494" s="144"/>
      <c r="GT494" s="144"/>
      <c r="GU494" s="144"/>
      <c r="GV494" s="144"/>
      <c r="GW494" s="144"/>
      <c r="GX494" s="144"/>
      <c r="GY494" s="144"/>
      <c r="GZ494" s="144"/>
      <c r="HA494" s="144"/>
      <c r="HB494" s="144"/>
      <c r="HC494" s="144"/>
      <c r="HD494" s="144"/>
      <c r="HE494" s="144"/>
      <c r="HF494" s="144"/>
      <c r="HG494" s="144"/>
      <c r="HH494" s="144"/>
      <c r="HI494" s="144"/>
      <c r="HJ494" s="144"/>
      <c r="HK494" s="144"/>
      <c r="HL494" s="144"/>
      <c r="HM494" s="144"/>
      <c r="HN494" s="144"/>
      <c r="HO494" s="144"/>
      <c r="HP494" s="144"/>
      <c r="HQ494" s="144"/>
      <c r="HR494" s="144"/>
      <c r="HS494" s="144"/>
      <c r="HT494" s="144"/>
      <c r="HU494" s="144"/>
      <c r="HV494" s="144"/>
      <c r="HW494" s="144"/>
      <c r="HX494" s="144"/>
      <c r="HY494" s="144"/>
      <c r="HZ494" s="144"/>
      <c r="IA494" s="144"/>
      <c r="IB494" s="144"/>
      <c r="IC494" s="144"/>
      <c r="ID494" s="144"/>
      <c r="IE494" s="144"/>
      <c r="IF494" s="144"/>
      <c r="IG494" s="144"/>
      <c r="IH494" s="144"/>
      <c r="II494" s="144"/>
      <c r="IJ494" s="144"/>
      <c r="IK494" s="144"/>
      <c r="IL494" s="144"/>
      <c r="IM494" s="144"/>
      <c r="IN494" s="144"/>
      <c r="IO494" s="144"/>
      <c r="IP494" s="144"/>
      <c r="IQ494" s="144"/>
      <c r="IR494" s="144"/>
      <c r="IS494" s="144"/>
      <c r="IT494" s="144"/>
      <c r="IU494" s="144"/>
      <c r="IV494" s="144"/>
      <c r="IW494" s="144"/>
      <c r="IX494" s="144"/>
      <c r="IY494" s="144"/>
      <c r="IZ494" s="144"/>
      <c r="JA494" s="144"/>
      <c r="JB494" s="144"/>
      <c r="JC494" s="144"/>
      <c r="JD494" s="144"/>
      <c r="JE494" s="144"/>
      <c r="JF494" s="144"/>
      <c r="JG494" s="144"/>
      <c r="JH494" s="144"/>
      <c r="JI494" s="144"/>
      <c r="JJ494" s="144"/>
      <c r="JK494" s="144"/>
      <c r="JL494" s="144"/>
      <c r="JM494" s="144"/>
      <c r="JN494" s="144"/>
      <c r="JO494" s="144"/>
      <c r="JP494" s="144"/>
      <c r="JQ494" s="144"/>
      <c r="JR494" s="144"/>
      <c r="JS494" s="144"/>
      <c r="JT494" s="144"/>
      <c r="JU494" s="144"/>
      <c r="JV494" s="144"/>
      <c r="JW494" s="144"/>
      <c r="JX494" s="144"/>
      <c r="JY494" s="144"/>
      <c r="JZ494" s="144"/>
      <c r="KA494" s="144"/>
      <c r="KB494" s="144"/>
      <c r="KC494" s="144"/>
      <c r="KD494" s="144"/>
      <c r="KE494" s="144"/>
      <c r="KF494" s="144"/>
      <c r="KG494" s="144"/>
      <c r="KH494" s="144"/>
      <c r="KI494" s="144"/>
      <c r="KJ494" s="144"/>
      <c r="KK494" s="144"/>
      <c r="KL494" s="144"/>
      <c r="KM494" s="144"/>
      <c r="KN494" s="144"/>
      <c r="KO494" s="144"/>
      <c r="KP494" s="144"/>
      <c r="KQ494" s="144"/>
      <c r="KR494" s="148"/>
      <c r="KS494" s="148"/>
      <c r="KT494" s="148"/>
      <c r="KU494" s="148"/>
    </row>
  </sheetData>
  <autoFilter ref="C9:AD494"/>
  <sortState ref="A10:AG494">
    <sortCondition descending="1" ref="AF10:AF494"/>
  </sortState>
  <mergeCells count="7">
    <mergeCell ref="A2:AD4"/>
    <mergeCell ref="V8:Z8"/>
    <mergeCell ref="L8:M8"/>
    <mergeCell ref="T8:U8"/>
    <mergeCell ref="O8:R8"/>
    <mergeCell ref="L6:M6"/>
    <mergeCell ref="R7:S7"/>
  </mergeCells>
  <hyperlinks>
    <hyperlink ref="B86" r:id="rId1" display="http://www.dnr.state.mn.us/rsg/profile.html?action=elementDetail&amp;selectedElement=ILARAX8090"/>
  </hyperlinks>
  <pageMargins left="0.7" right="0.7" top="0.75" bottom="0.75" header="0.3" footer="0.3"/>
  <pageSetup orientation="portrait"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X117"/>
  <sheetViews>
    <sheetView zoomScaleNormal="100" workbookViewId="0">
      <selection sqref="A1:XFD1048576"/>
    </sheetView>
  </sheetViews>
  <sheetFormatPr defaultRowHeight="15" x14ac:dyDescent="0.25"/>
  <cols>
    <col min="1" max="1" width="32" customWidth="1"/>
    <col min="2" max="2" width="12.85546875" customWidth="1"/>
    <col min="3" max="3" width="14.7109375" customWidth="1"/>
    <col min="4" max="4" width="11.85546875" customWidth="1"/>
    <col min="5" max="5" width="12.7109375" customWidth="1"/>
    <col min="6" max="6" width="15.28515625" customWidth="1"/>
    <col min="7" max="7" width="15.7109375" customWidth="1"/>
    <col min="8" max="8" width="6.5703125" bestFit="1" customWidth="1"/>
    <col min="9" max="9" width="20.7109375" hidden="1" customWidth="1"/>
    <col min="10" max="10" width="45.28515625" style="263" customWidth="1"/>
  </cols>
  <sheetData>
    <row r="1" spans="1:24" ht="21" x14ac:dyDescent="0.35">
      <c r="A1" s="15" t="s">
        <v>53</v>
      </c>
    </row>
    <row r="3" spans="1:24" ht="14.25" customHeight="1" x14ac:dyDescent="0.25">
      <c r="A3" s="371" t="s">
        <v>54</v>
      </c>
      <c r="B3" s="371"/>
      <c r="C3" s="371"/>
      <c r="D3" s="371"/>
      <c r="E3" s="371"/>
      <c r="F3" s="371"/>
      <c r="G3" s="371"/>
      <c r="H3" s="371"/>
      <c r="I3" s="371"/>
      <c r="J3" s="264"/>
      <c r="K3" s="17"/>
      <c r="L3" s="17"/>
      <c r="M3" s="17"/>
      <c r="N3" s="17"/>
      <c r="O3" s="17"/>
      <c r="P3" s="17"/>
      <c r="Q3" s="17"/>
      <c r="R3" s="17"/>
      <c r="S3" s="17"/>
      <c r="T3" s="17"/>
      <c r="U3" s="17"/>
      <c r="V3" s="17"/>
      <c r="W3" s="17"/>
      <c r="X3" s="17"/>
    </row>
    <row r="4" spans="1:24" ht="14.25" customHeight="1" x14ac:dyDescent="0.25">
      <c r="A4" s="371"/>
      <c r="B4" s="371"/>
      <c r="C4" s="371"/>
      <c r="D4" s="371"/>
      <c r="E4" s="371"/>
      <c r="F4" s="371"/>
      <c r="G4" s="371"/>
      <c r="H4" s="371"/>
      <c r="I4" s="371"/>
      <c r="J4" s="264"/>
      <c r="K4" s="17"/>
      <c r="L4" s="17"/>
      <c r="M4" s="17"/>
      <c r="N4" s="17"/>
      <c r="O4" s="17"/>
      <c r="P4" s="17"/>
      <c r="Q4" s="17"/>
      <c r="R4" s="17"/>
      <c r="S4" s="17"/>
      <c r="T4" s="17"/>
      <c r="U4" s="17"/>
      <c r="V4" s="17"/>
      <c r="W4" s="17"/>
      <c r="X4" s="17"/>
    </row>
    <row r="5" spans="1:24" ht="14.25" customHeight="1" x14ac:dyDescent="0.25">
      <c r="A5" s="371"/>
      <c r="B5" s="371"/>
      <c r="C5" s="371"/>
      <c r="D5" s="371"/>
      <c r="E5" s="371"/>
      <c r="F5" s="371"/>
      <c r="G5" s="371"/>
      <c r="H5" s="371"/>
      <c r="I5" s="371"/>
      <c r="J5" s="264"/>
      <c r="K5" s="17"/>
      <c r="L5" s="17"/>
      <c r="M5" s="17"/>
      <c r="N5" s="17"/>
      <c r="O5" s="17"/>
      <c r="P5" s="17"/>
      <c r="Q5" s="17"/>
      <c r="R5" s="17"/>
      <c r="S5" s="17"/>
      <c r="T5" s="17"/>
      <c r="U5" s="17"/>
      <c r="V5" s="17"/>
      <c r="W5" s="17"/>
      <c r="X5" s="17"/>
    </row>
    <row r="6" spans="1:24" ht="54" customHeight="1" x14ac:dyDescent="0.25">
      <c r="A6" s="371"/>
      <c r="B6" s="371"/>
      <c r="C6" s="371"/>
      <c r="D6" s="371"/>
      <c r="E6" s="371"/>
      <c r="F6" s="371"/>
      <c r="G6" s="371"/>
      <c r="H6" s="371"/>
      <c r="I6" s="371"/>
      <c r="J6" s="264"/>
      <c r="K6" s="17"/>
      <c r="L6" s="17"/>
      <c r="M6" s="17"/>
      <c r="N6" s="17"/>
      <c r="O6" s="17"/>
      <c r="P6" s="17"/>
      <c r="Q6" s="17"/>
      <c r="R6" s="17"/>
      <c r="S6" s="17"/>
      <c r="T6" s="17"/>
      <c r="U6" s="17"/>
      <c r="V6" s="17"/>
      <c r="W6" s="17"/>
      <c r="X6" s="17"/>
    </row>
    <row r="7" spans="1:24" ht="8.25" customHeight="1" x14ac:dyDescent="0.25"/>
    <row r="8" spans="1:24" ht="26.25" customHeight="1" x14ac:dyDescent="0.3">
      <c r="A8" s="20" t="s">
        <v>59</v>
      </c>
    </row>
    <row r="9" spans="1:24" ht="15.75" customHeight="1" x14ac:dyDescent="0.25">
      <c r="A9" s="18" t="s">
        <v>61</v>
      </c>
    </row>
    <row r="10" spans="1:24" ht="15.75" customHeight="1" x14ac:dyDescent="0.25">
      <c r="A10" t="s">
        <v>62</v>
      </c>
    </row>
    <row r="11" spans="1:24" ht="15.75" customHeight="1" x14ac:dyDescent="0.25">
      <c r="A11" t="s">
        <v>55</v>
      </c>
    </row>
    <row r="12" spans="1:24" ht="15.75" customHeight="1" x14ac:dyDescent="0.25">
      <c r="A12" t="s">
        <v>57</v>
      </c>
    </row>
    <row r="13" spans="1:24" ht="15.75" customHeight="1" x14ac:dyDescent="0.25">
      <c r="A13" t="s">
        <v>58</v>
      </c>
    </row>
    <row r="14" spans="1:24" ht="15.75" customHeight="1" x14ac:dyDescent="0.25">
      <c r="A14" s="25" t="s">
        <v>81</v>
      </c>
    </row>
    <row r="15" spans="1:24" ht="15" customHeight="1" x14ac:dyDescent="0.25">
      <c r="A15" s="25"/>
    </row>
    <row r="16" spans="1:24" ht="15" customHeight="1" x14ac:dyDescent="0.25">
      <c r="A16" s="25"/>
    </row>
    <row r="17" spans="1:14" ht="15" customHeight="1" x14ac:dyDescent="0.25">
      <c r="A17" s="25"/>
    </row>
    <row r="18" spans="1:14" ht="15" customHeight="1" thickBot="1" x14ac:dyDescent="0.3">
      <c r="A18" s="26" t="s">
        <v>401</v>
      </c>
      <c r="B18" s="27"/>
      <c r="C18" s="27"/>
      <c r="D18" s="27"/>
      <c r="E18" s="27"/>
      <c r="F18" s="27"/>
      <c r="G18" s="27"/>
      <c r="H18" s="27"/>
      <c r="I18" s="27"/>
      <c r="J18" s="265"/>
    </row>
    <row r="19" spans="1:14" ht="96" customHeight="1" x14ac:dyDescent="0.25">
      <c r="A19" s="126" t="s">
        <v>660</v>
      </c>
      <c r="B19" s="29" t="s">
        <v>1937</v>
      </c>
      <c r="C19" s="29" t="s">
        <v>10</v>
      </c>
      <c r="D19" s="29" t="s">
        <v>14</v>
      </c>
      <c r="E19" s="29" t="s">
        <v>29</v>
      </c>
      <c r="F19" s="29" t="s">
        <v>31</v>
      </c>
      <c r="G19" s="29" t="s">
        <v>64</v>
      </c>
      <c r="H19" s="30" t="s">
        <v>1</v>
      </c>
      <c r="I19" s="266" t="s">
        <v>9</v>
      </c>
      <c r="J19" s="31" t="s">
        <v>9</v>
      </c>
      <c r="K19" s="1"/>
      <c r="L19" s="1"/>
      <c r="M19" s="1"/>
      <c r="N19" s="1"/>
    </row>
    <row r="20" spans="1:14" s="57" customFormat="1" ht="15" customHeight="1" x14ac:dyDescent="0.25">
      <c r="A20" s="267"/>
      <c r="B20" s="54"/>
      <c r="C20" s="43"/>
      <c r="D20" s="43"/>
      <c r="E20" s="43"/>
      <c r="F20" s="43"/>
      <c r="G20" s="43"/>
      <c r="H20" s="32"/>
      <c r="I20" s="32"/>
      <c r="J20" s="268"/>
    </row>
    <row r="21" spans="1:14" s="57" customFormat="1" ht="15" customHeight="1" x14ac:dyDescent="0.25">
      <c r="A21" s="269"/>
      <c r="B21" s="54"/>
      <c r="C21" s="43"/>
      <c r="D21" s="43"/>
      <c r="E21" s="43"/>
      <c r="F21" s="43"/>
      <c r="G21" s="43"/>
      <c r="H21" s="32"/>
      <c r="I21" s="66"/>
      <c r="J21" s="268"/>
    </row>
    <row r="22" spans="1:14" s="57" customFormat="1" ht="15" customHeight="1" x14ac:dyDescent="0.25">
      <c r="A22" s="270"/>
      <c r="B22" s="54"/>
      <c r="C22" s="43"/>
      <c r="D22" s="43"/>
      <c r="E22" s="43"/>
      <c r="F22" s="43"/>
      <c r="G22" s="43"/>
      <c r="H22" s="32"/>
      <c r="I22" s="66"/>
      <c r="J22" s="268"/>
    </row>
    <row r="23" spans="1:14" s="57" customFormat="1" ht="15" customHeight="1" x14ac:dyDescent="0.25">
      <c r="A23" s="267"/>
      <c r="B23" s="54"/>
      <c r="C23" s="43"/>
      <c r="D23" s="43"/>
      <c r="E23" s="43"/>
      <c r="F23" s="43"/>
      <c r="G23" s="43"/>
      <c r="H23" s="32"/>
      <c r="I23" s="66"/>
      <c r="J23" s="268"/>
    </row>
    <row r="24" spans="1:14" s="57" customFormat="1" ht="15" customHeight="1" x14ac:dyDescent="0.25">
      <c r="A24" s="267"/>
      <c r="B24" s="54"/>
      <c r="C24" s="43"/>
      <c r="D24" s="43"/>
      <c r="E24" s="43"/>
      <c r="F24" s="43"/>
      <c r="G24" s="43"/>
      <c r="H24" s="32"/>
      <c r="I24" s="66"/>
      <c r="J24" s="268"/>
    </row>
    <row r="25" spans="1:14" s="57" customFormat="1" ht="15" customHeight="1" x14ac:dyDescent="0.25">
      <c r="A25" s="267"/>
      <c r="B25" s="54"/>
      <c r="C25" s="43"/>
      <c r="D25" s="43"/>
      <c r="E25" s="43"/>
      <c r="F25" s="43"/>
      <c r="G25" s="43"/>
      <c r="H25" s="32"/>
      <c r="I25" s="66"/>
      <c r="J25" s="268"/>
    </row>
    <row r="26" spans="1:14" s="57" customFormat="1" ht="15" customHeight="1" x14ac:dyDescent="0.25">
      <c r="A26" s="271"/>
      <c r="B26" s="54"/>
      <c r="C26" s="43"/>
      <c r="D26" s="43"/>
      <c r="E26" s="43"/>
      <c r="F26" s="43"/>
      <c r="G26" s="43"/>
      <c r="H26" s="32"/>
      <c r="I26" s="66"/>
      <c r="J26" s="268"/>
    </row>
    <row r="27" spans="1:14" s="57" customFormat="1" ht="15" customHeight="1" x14ac:dyDescent="0.25">
      <c r="A27" s="269"/>
      <c r="B27" s="54"/>
      <c r="C27" s="43"/>
      <c r="D27" s="43"/>
      <c r="E27" s="43"/>
      <c r="F27" s="43"/>
      <c r="G27" s="43"/>
      <c r="H27" s="32"/>
      <c r="I27" s="66"/>
      <c r="J27" s="268"/>
    </row>
    <row r="28" spans="1:14" s="57" customFormat="1" ht="15" customHeight="1" x14ac:dyDescent="0.25">
      <c r="A28" s="267"/>
      <c r="B28" s="54"/>
      <c r="C28" s="43"/>
      <c r="D28" s="43"/>
      <c r="E28" s="43"/>
      <c r="F28" s="43"/>
      <c r="G28" s="43"/>
      <c r="H28" s="32"/>
      <c r="I28" s="66"/>
      <c r="J28" s="268"/>
    </row>
    <row r="29" spans="1:14" s="57" customFormat="1" ht="15" customHeight="1" x14ac:dyDescent="0.25">
      <c r="A29" s="267"/>
      <c r="B29" s="54"/>
      <c r="C29" s="43"/>
      <c r="D29" s="43"/>
      <c r="E29" s="43"/>
      <c r="F29" s="43"/>
      <c r="G29" s="43"/>
      <c r="H29" s="32"/>
      <c r="I29" s="66"/>
      <c r="J29" s="268"/>
    </row>
    <row r="30" spans="1:14" s="57" customFormat="1" ht="15" customHeight="1" x14ac:dyDescent="0.25">
      <c r="A30" s="267"/>
      <c r="B30" s="54"/>
      <c r="C30" s="43"/>
      <c r="D30" s="43"/>
      <c r="E30" s="43"/>
      <c r="F30" s="43"/>
      <c r="G30" s="43"/>
      <c r="H30" s="32"/>
      <c r="I30" s="66"/>
      <c r="J30" s="268"/>
    </row>
    <row r="31" spans="1:14" s="57" customFormat="1" ht="15" customHeight="1" x14ac:dyDescent="0.25">
      <c r="A31" s="267"/>
      <c r="B31" s="54"/>
      <c r="C31" s="43"/>
      <c r="D31" s="43"/>
      <c r="E31" s="43"/>
      <c r="F31" s="43"/>
      <c r="G31" s="43"/>
      <c r="H31" s="32"/>
      <c r="I31" s="66"/>
      <c r="J31" s="268"/>
    </row>
    <row r="32" spans="1:14" s="57" customFormat="1" ht="15" customHeight="1" x14ac:dyDescent="0.25">
      <c r="A32" s="270"/>
      <c r="B32" s="54"/>
      <c r="C32" s="43"/>
      <c r="D32" s="43"/>
      <c r="E32" s="43"/>
      <c r="F32" s="43"/>
      <c r="G32" s="43"/>
      <c r="H32" s="32"/>
      <c r="I32" s="66"/>
      <c r="J32" s="268"/>
    </row>
    <row r="33" spans="1:10" s="57" customFormat="1" ht="15" customHeight="1" x14ac:dyDescent="0.25">
      <c r="A33" s="272"/>
      <c r="B33" s="34"/>
      <c r="C33" s="43"/>
      <c r="D33" s="43"/>
      <c r="E33" s="43"/>
      <c r="F33" s="43"/>
      <c r="G33" s="43"/>
      <c r="H33" s="32"/>
      <c r="I33" s="66"/>
      <c r="J33" s="268"/>
    </row>
    <row r="34" spans="1:10" s="57" customFormat="1" ht="15" customHeight="1" x14ac:dyDescent="0.25">
      <c r="A34" s="272"/>
      <c r="B34" s="34"/>
      <c r="C34" s="43"/>
      <c r="D34" s="43"/>
      <c r="E34" s="43"/>
      <c r="F34" s="43"/>
      <c r="G34" s="43"/>
      <c r="H34" s="32"/>
      <c r="I34" s="66"/>
      <c r="J34" s="268"/>
    </row>
    <row r="35" spans="1:10" s="57" customFormat="1" ht="15" customHeight="1" x14ac:dyDescent="0.25">
      <c r="A35" s="272"/>
      <c r="B35" s="34"/>
      <c r="C35" s="43"/>
      <c r="D35" s="43"/>
      <c r="E35" s="43"/>
      <c r="F35" s="43"/>
      <c r="G35" s="43"/>
      <c r="H35" s="32"/>
      <c r="I35" s="66"/>
      <c r="J35" s="268"/>
    </row>
    <row r="36" spans="1:10" s="57" customFormat="1" ht="15" customHeight="1" x14ac:dyDescent="0.25">
      <c r="A36" s="272"/>
      <c r="B36" s="34"/>
      <c r="C36" s="43"/>
      <c r="D36" s="43"/>
      <c r="E36" s="43"/>
      <c r="F36" s="43"/>
      <c r="G36" s="43"/>
      <c r="H36" s="32"/>
      <c r="I36" s="66"/>
      <c r="J36" s="268"/>
    </row>
    <row r="37" spans="1:10" s="57" customFormat="1" ht="15" customHeight="1" x14ac:dyDescent="0.25">
      <c r="A37" s="272"/>
      <c r="B37" s="34"/>
      <c r="C37" s="43"/>
      <c r="D37" s="43"/>
      <c r="E37" s="43"/>
      <c r="F37" s="43"/>
      <c r="G37" s="43"/>
      <c r="H37" s="32"/>
      <c r="I37" s="66"/>
      <c r="J37" s="268"/>
    </row>
    <row r="38" spans="1:10" s="57" customFormat="1" ht="15" customHeight="1" x14ac:dyDescent="0.25">
      <c r="A38" s="116"/>
      <c r="B38" s="117"/>
      <c r="C38" s="43"/>
      <c r="D38" s="43"/>
      <c r="E38" s="43"/>
      <c r="F38" s="43"/>
      <c r="G38" s="43"/>
      <c r="H38" s="32"/>
      <c r="I38" s="66"/>
      <c r="J38" s="268"/>
    </row>
    <row r="39" spans="1:10" s="57" customFormat="1" ht="15" customHeight="1" x14ac:dyDescent="0.25">
      <c r="A39" s="118"/>
      <c r="B39" s="45"/>
      <c r="C39" s="45"/>
      <c r="D39" s="45"/>
      <c r="E39" s="45"/>
      <c r="F39" s="45"/>
      <c r="G39" s="45"/>
      <c r="H39" s="32"/>
      <c r="I39" s="113"/>
      <c r="J39" s="268"/>
    </row>
    <row r="40" spans="1:10" s="57" customFormat="1" ht="15" customHeight="1" thickBot="1" x14ac:dyDescent="0.3">
      <c r="A40" s="114"/>
      <c r="B40" s="46"/>
      <c r="C40" s="46"/>
      <c r="D40" s="46"/>
      <c r="E40" s="46"/>
      <c r="F40" s="46"/>
      <c r="G40" s="46"/>
      <c r="H40" s="273"/>
      <c r="I40" s="115"/>
      <c r="J40" s="274"/>
    </row>
    <row r="41" spans="1:10" ht="15" customHeight="1" x14ac:dyDescent="0.25">
      <c r="A41" s="38" t="s">
        <v>3</v>
      </c>
      <c r="B41" s="39">
        <v>0.2</v>
      </c>
      <c r="C41" s="39">
        <v>0.2</v>
      </c>
      <c r="D41" s="39">
        <v>0.15</v>
      </c>
      <c r="E41" s="39">
        <v>0.15</v>
      </c>
      <c r="F41" s="39">
        <v>0.15</v>
      </c>
      <c r="G41" s="39">
        <v>0.15</v>
      </c>
      <c r="H41" s="40">
        <f>SUM(B41:G41)</f>
        <v>1</v>
      </c>
      <c r="I41" s="41"/>
    </row>
    <row r="42" spans="1:10" ht="15" customHeight="1" x14ac:dyDescent="0.25">
      <c r="A42" s="38"/>
      <c r="B42" s="39"/>
      <c r="C42" s="39"/>
      <c r="D42" s="39"/>
      <c r="E42" s="39"/>
      <c r="F42" s="39"/>
      <c r="G42" s="39"/>
      <c r="H42" s="40"/>
      <c r="I42" s="41"/>
    </row>
    <row r="43" spans="1:10" ht="15" customHeight="1" x14ac:dyDescent="0.25">
      <c r="A43" s="38"/>
      <c r="B43" s="39"/>
      <c r="C43" s="39"/>
      <c r="D43" s="39"/>
      <c r="E43" s="39"/>
      <c r="F43" s="39"/>
      <c r="G43" s="39"/>
      <c r="H43" s="40"/>
      <c r="I43" s="41"/>
    </row>
    <row r="44" spans="1:10" ht="15" customHeight="1" x14ac:dyDescent="0.25">
      <c r="A44" s="38"/>
      <c r="B44" s="39"/>
      <c r="C44" s="39"/>
      <c r="D44" s="39"/>
      <c r="E44" s="39"/>
      <c r="F44" s="39"/>
      <c r="G44" s="39"/>
      <c r="H44" s="40"/>
      <c r="I44" s="41"/>
    </row>
    <row r="45" spans="1:10" ht="15" customHeight="1" x14ac:dyDescent="0.25">
      <c r="A45" s="38"/>
      <c r="B45" s="39"/>
      <c r="C45" s="39"/>
      <c r="D45" s="39"/>
      <c r="E45" s="39"/>
      <c r="F45" s="39"/>
      <c r="G45" s="39"/>
      <c r="H45" s="40"/>
      <c r="I45" s="41"/>
    </row>
    <row r="46" spans="1:10" ht="15" customHeight="1" x14ac:dyDescent="0.25">
      <c r="A46" s="27"/>
      <c r="B46" s="27"/>
      <c r="C46" s="27"/>
      <c r="D46" s="27"/>
      <c r="E46" s="27"/>
      <c r="F46" s="27"/>
      <c r="G46" s="27"/>
      <c r="H46" s="27"/>
      <c r="I46" s="27"/>
      <c r="J46" s="265"/>
    </row>
    <row r="47" spans="1:10" ht="15.75" thickBot="1" x14ac:dyDescent="0.3">
      <c r="A47" s="26" t="s">
        <v>402</v>
      </c>
      <c r="B47" s="27"/>
      <c r="C47" s="27"/>
      <c r="D47" s="27"/>
      <c r="E47" s="27"/>
      <c r="F47" s="27"/>
      <c r="G47" s="27"/>
      <c r="H47" s="27"/>
      <c r="I47" s="27"/>
      <c r="J47" s="265"/>
    </row>
    <row r="48" spans="1:10" ht="102" x14ac:dyDescent="0.25">
      <c r="A48" s="28" t="s">
        <v>659</v>
      </c>
      <c r="B48" s="29" t="s">
        <v>1937</v>
      </c>
      <c r="C48" s="29" t="s">
        <v>10</v>
      </c>
      <c r="D48" s="29" t="s">
        <v>14</v>
      </c>
      <c r="E48" s="29" t="s">
        <v>29</v>
      </c>
      <c r="F48" s="29" t="s">
        <v>31</v>
      </c>
      <c r="G48" s="29" t="s">
        <v>64</v>
      </c>
      <c r="H48" s="30" t="s">
        <v>1</v>
      </c>
      <c r="I48" s="31" t="s">
        <v>9</v>
      </c>
      <c r="J48" s="31" t="s">
        <v>9</v>
      </c>
    </row>
    <row r="49" spans="1:10" s="57" customFormat="1" ht="13.9" customHeight="1" x14ac:dyDescent="0.25">
      <c r="A49" s="275"/>
      <c r="B49" s="54"/>
      <c r="C49" s="43"/>
      <c r="D49" s="43"/>
      <c r="E49" s="43"/>
      <c r="F49" s="43"/>
      <c r="G49" s="43"/>
      <c r="H49" s="32"/>
      <c r="I49" s="32"/>
      <c r="J49" s="268"/>
    </row>
    <row r="50" spans="1:10" s="57" customFormat="1" ht="13.9" customHeight="1" x14ac:dyDescent="0.25">
      <c r="A50" s="275"/>
      <c r="B50" s="54"/>
      <c r="C50" s="43"/>
      <c r="D50" s="43"/>
      <c r="E50" s="43"/>
      <c r="F50" s="43"/>
      <c r="G50" s="43"/>
      <c r="H50" s="32"/>
      <c r="I50" s="32"/>
      <c r="J50" s="268"/>
    </row>
    <row r="51" spans="1:10" s="57" customFormat="1" ht="13.9" customHeight="1" x14ac:dyDescent="0.25">
      <c r="A51" s="275"/>
      <c r="B51" s="54"/>
      <c r="C51" s="43"/>
      <c r="D51" s="43"/>
      <c r="E51" s="43"/>
      <c r="F51" s="43"/>
      <c r="G51" s="43"/>
      <c r="H51" s="32"/>
      <c r="I51" s="32"/>
      <c r="J51" s="268"/>
    </row>
    <row r="52" spans="1:10" s="57" customFormat="1" ht="13.9" customHeight="1" x14ac:dyDescent="0.25">
      <c r="A52" s="276"/>
      <c r="B52" s="54"/>
      <c r="C52" s="43"/>
      <c r="D52" s="43"/>
      <c r="E52" s="43"/>
      <c r="F52" s="43"/>
      <c r="G52" s="43"/>
      <c r="H52" s="32"/>
      <c r="I52" s="32"/>
      <c r="J52" s="268"/>
    </row>
    <row r="53" spans="1:10" s="57" customFormat="1" ht="13.9" customHeight="1" x14ac:dyDescent="0.25">
      <c r="A53" s="276"/>
      <c r="B53" s="54"/>
      <c r="C53" s="43"/>
      <c r="D53" s="43"/>
      <c r="E53" s="43"/>
      <c r="F53" s="43"/>
      <c r="G53" s="43"/>
      <c r="H53" s="32"/>
      <c r="I53" s="32"/>
      <c r="J53" s="268"/>
    </row>
    <row r="54" spans="1:10" s="57" customFormat="1" x14ac:dyDescent="0.25">
      <c r="A54" s="276"/>
      <c r="B54" s="54"/>
      <c r="C54" s="43"/>
      <c r="D54" s="43"/>
      <c r="E54" s="43"/>
      <c r="F54" s="43"/>
      <c r="G54" s="43"/>
      <c r="H54" s="32"/>
      <c r="I54" s="32"/>
      <c r="J54" s="268"/>
    </row>
    <row r="55" spans="1:10" s="57" customFormat="1" x14ac:dyDescent="0.25">
      <c r="A55" s="276"/>
      <c r="B55" s="54"/>
      <c r="C55" s="43"/>
      <c r="D55" s="43"/>
      <c r="E55" s="43"/>
      <c r="F55" s="43"/>
      <c r="G55" s="43"/>
      <c r="H55" s="32"/>
      <c r="I55" s="32"/>
      <c r="J55" s="268"/>
    </row>
    <row r="56" spans="1:10" s="57" customFormat="1" x14ac:dyDescent="0.25">
      <c r="A56" s="276"/>
      <c r="B56" s="54"/>
      <c r="C56" s="43"/>
      <c r="D56" s="43"/>
      <c r="E56" s="43"/>
      <c r="F56" s="43"/>
      <c r="G56" s="43"/>
      <c r="H56" s="32"/>
      <c r="I56" s="32"/>
      <c r="J56" s="268"/>
    </row>
    <row r="57" spans="1:10" s="57" customFormat="1" ht="13.9" customHeight="1" x14ac:dyDescent="0.25">
      <c r="A57" s="275"/>
      <c r="B57" s="54"/>
      <c r="C57" s="43"/>
      <c r="D57" s="43"/>
      <c r="E57" s="43"/>
      <c r="F57" s="43"/>
      <c r="G57" s="43"/>
      <c r="H57" s="32"/>
      <c r="I57" s="32"/>
      <c r="J57" s="268"/>
    </row>
    <row r="58" spans="1:10" s="57" customFormat="1" x14ac:dyDescent="0.25">
      <c r="A58" s="275"/>
      <c r="B58" s="54"/>
      <c r="C58" s="43"/>
      <c r="D58" s="43"/>
      <c r="E58" s="43"/>
      <c r="F58" s="43"/>
      <c r="G58" s="43"/>
      <c r="H58" s="32"/>
      <c r="I58" s="32"/>
      <c r="J58" s="268"/>
    </row>
    <row r="59" spans="1:10" s="57" customFormat="1" x14ac:dyDescent="0.25">
      <c r="A59" s="276"/>
      <c r="B59" s="54"/>
      <c r="C59" s="43"/>
      <c r="D59" s="43"/>
      <c r="E59" s="43"/>
      <c r="F59" s="43"/>
      <c r="G59" s="43"/>
      <c r="H59" s="32"/>
      <c r="I59" s="32"/>
      <c r="J59" s="268"/>
    </row>
    <row r="60" spans="1:10" s="57" customFormat="1" x14ac:dyDescent="0.25">
      <c r="A60" s="276"/>
      <c r="B60" s="54"/>
      <c r="C60" s="43"/>
      <c r="D60" s="43"/>
      <c r="E60" s="43"/>
      <c r="F60" s="43"/>
      <c r="G60" s="43"/>
      <c r="H60" s="32"/>
      <c r="I60" s="32"/>
      <c r="J60" s="268"/>
    </row>
    <row r="61" spans="1:10" s="57" customFormat="1" x14ac:dyDescent="0.25">
      <c r="A61" s="276"/>
      <c r="B61" s="54"/>
      <c r="C61" s="43"/>
      <c r="D61" s="43"/>
      <c r="E61" s="43"/>
      <c r="F61" s="43"/>
      <c r="G61" s="43"/>
      <c r="H61" s="32"/>
      <c r="I61" s="32"/>
      <c r="J61" s="268"/>
    </row>
    <row r="62" spans="1:10" s="57" customFormat="1" x14ac:dyDescent="0.25">
      <c r="A62" s="277"/>
      <c r="B62" s="54"/>
      <c r="C62" s="43"/>
      <c r="D62" s="43"/>
      <c r="E62" s="43"/>
      <c r="F62" s="43"/>
      <c r="G62" s="43"/>
      <c r="H62" s="32"/>
      <c r="I62" s="32"/>
      <c r="J62" s="268"/>
    </row>
    <row r="63" spans="1:10" s="57" customFormat="1" x14ac:dyDescent="0.25">
      <c r="A63" s="276"/>
      <c r="B63" s="54"/>
      <c r="C63" s="43"/>
      <c r="D63" s="43"/>
      <c r="E63" s="43"/>
      <c r="F63" s="43"/>
      <c r="G63" s="43"/>
      <c r="H63" s="32"/>
      <c r="I63" s="32"/>
      <c r="J63" s="268"/>
    </row>
    <row r="64" spans="1:10" s="57" customFormat="1" x14ac:dyDescent="0.25">
      <c r="A64" s="276"/>
      <c r="B64" s="54"/>
      <c r="C64" s="43"/>
      <c r="D64" s="43"/>
      <c r="E64" s="43"/>
      <c r="F64" s="43"/>
      <c r="G64" s="43"/>
      <c r="H64" s="32"/>
      <c r="I64" s="32"/>
      <c r="J64" s="268"/>
    </row>
    <row r="65" spans="1:10" s="57" customFormat="1" x14ac:dyDescent="0.25">
      <c r="A65" s="278"/>
      <c r="B65" s="54"/>
      <c r="C65" s="43"/>
      <c r="D65" s="43"/>
      <c r="E65" s="43"/>
      <c r="F65" s="43"/>
      <c r="G65" s="43"/>
      <c r="H65" s="32"/>
      <c r="I65" s="32"/>
      <c r="J65" s="268"/>
    </row>
    <row r="66" spans="1:10" s="57" customFormat="1" x14ac:dyDescent="0.25">
      <c r="A66" s="279"/>
      <c r="B66" s="54"/>
      <c r="C66" s="43"/>
      <c r="D66" s="43"/>
      <c r="E66" s="43"/>
      <c r="F66" s="43"/>
      <c r="G66" s="43"/>
      <c r="H66" s="32"/>
      <c r="I66" s="32"/>
      <c r="J66" s="268"/>
    </row>
    <row r="67" spans="1:10" s="57" customFormat="1" x14ac:dyDescent="0.25">
      <c r="A67" s="276"/>
      <c r="B67" s="54"/>
      <c r="C67" s="43"/>
      <c r="D67" s="43"/>
      <c r="E67" s="43"/>
      <c r="F67" s="43"/>
      <c r="G67" s="43"/>
      <c r="H67" s="32"/>
      <c r="I67" s="32"/>
      <c r="J67" s="268"/>
    </row>
    <row r="68" spans="1:10" s="57" customFormat="1" x14ac:dyDescent="0.25">
      <c r="A68" s="276"/>
      <c r="B68" s="54"/>
      <c r="C68" s="43"/>
      <c r="D68" s="43"/>
      <c r="E68" s="43"/>
      <c r="F68" s="43"/>
      <c r="G68" s="43"/>
      <c r="H68" s="32"/>
      <c r="I68" s="32"/>
      <c r="J68" s="268"/>
    </row>
    <row r="69" spans="1:10" s="57" customFormat="1" x14ac:dyDescent="0.25">
      <c r="A69" s="278"/>
      <c r="B69" s="54"/>
      <c r="C69" s="43"/>
      <c r="D69" s="43"/>
      <c r="E69" s="43"/>
      <c r="F69" s="43"/>
      <c r="G69" s="43"/>
      <c r="H69" s="32"/>
      <c r="I69" s="32"/>
      <c r="J69" s="268"/>
    </row>
    <row r="70" spans="1:10" s="57" customFormat="1" x14ac:dyDescent="0.25">
      <c r="A70" s="278"/>
      <c r="B70" s="54"/>
      <c r="C70" s="43"/>
      <c r="D70" s="43"/>
      <c r="E70" s="43"/>
      <c r="F70" s="43"/>
      <c r="G70" s="43"/>
      <c r="H70" s="32"/>
      <c r="I70" s="32"/>
      <c r="J70" s="268"/>
    </row>
    <row r="71" spans="1:10" s="57" customFormat="1" x14ac:dyDescent="0.25">
      <c r="A71" s="278"/>
      <c r="B71" s="54"/>
      <c r="C71" s="43"/>
      <c r="D71" s="43"/>
      <c r="E71" s="43"/>
      <c r="F71" s="43"/>
      <c r="G71" s="43"/>
      <c r="H71" s="32"/>
      <c r="I71" s="32"/>
      <c r="J71" s="268"/>
    </row>
    <row r="72" spans="1:10" s="57" customFormat="1" x14ac:dyDescent="0.25">
      <c r="A72" s="278"/>
      <c r="B72" s="54"/>
      <c r="C72" s="43"/>
      <c r="D72" s="43"/>
      <c r="E72" s="43"/>
      <c r="F72" s="43"/>
      <c r="G72" s="43"/>
      <c r="H72" s="32"/>
      <c r="I72" s="32"/>
      <c r="J72" s="268"/>
    </row>
    <row r="73" spans="1:10" s="57" customFormat="1" x14ac:dyDescent="0.25">
      <c r="A73" s="119"/>
      <c r="B73" s="43"/>
      <c r="C73" s="45"/>
      <c r="D73" s="45"/>
      <c r="E73" s="45"/>
      <c r="F73" s="45"/>
      <c r="G73" s="45"/>
      <c r="H73" s="32"/>
      <c r="I73" s="32"/>
      <c r="J73" s="268"/>
    </row>
    <row r="74" spans="1:10" s="57" customFormat="1" ht="15.75" thickBot="1" x14ac:dyDescent="0.3">
      <c r="A74" s="114"/>
      <c r="B74" s="46"/>
      <c r="C74" s="46"/>
      <c r="D74" s="46"/>
      <c r="E74" s="46"/>
      <c r="F74" s="46"/>
      <c r="G74" s="46"/>
      <c r="H74" s="273"/>
      <c r="I74" s="273"/>
      <c r="J74" s="274"/>
    </row>
    <row r="75" spans="1:10" x14ac:dyDescent="0.25">
      <c r="A75" s="38" t="s">
        <v>3</v>
      </c>
      <c r="B75" s="39">
        <v>0.2</v>
      </c>
      <c r="C75" s="39">
        <v>0.2</v>
      </c>
      <c r="D75" s="39">
        <v>0.15</v>
      </c>
      <c r="E75" s="39">
        <v>0.15</v>
      </c>
      <c r="F75" s="39">
        <v>0.15</v>
      </c>
      <c r="G75" s="39">
        <v>0.15</v>
      </c>
      <c r="H75" s="40">
        <f>SUM(B75:G75)</f>
        <v>1</v>
      </c>
      <c r="I75" s="41"/>
    </row>
    <row r="76" spans="1:10" x14ac:dyDescent="0.25">
      <c r="A76" s="27"/>
      <c r="B76" s="27"/>
      <c r="C76" s="27"/>
      <c r="D76" s="27"/>
      <c r="E76" s="27"/>
      <c r="F76" s="27"/>
      <c r="G76" s="27"/>
      <c r="H76" s="27"/>
      <c r="I76" s="27"/>
      <c r="J76" s="265"/>
    </row>
    <row r="77" spans="1:10" ht="15.75" thickBot="1" x14ac:dyDescent="0.3">
      <c r="A77" s="26" t="s">
        <v>661</v>
      </c>
      <c r="B77" s="27"/>
      <c r="C77" s="27"/>
      <c r="D77" s="27"/>
      <c r="E77" s="27"/>
      <c r="F77" s="27"/>
      <c r="G77" s="27"/>
      <c r="H77" s="27"/>
      <c r="I77" s="27"/>
      <c r="J77" s="265"/>
    </row>
    <row r="78" spans="1:10" ht="102" x14ac:dyDescent="0.25">
      <c r="A78" s="28" t="s">
        <v>0</v>
      </c>
      <c r="B78" s="29" t="s">
        <v>1937</v>
      </c>
      <c r="C78" s="29" t="s">
        <v>10</v>
      </c>
      <c r="D78" s="29" t="s">
        <v>14</v>
      </c>
      <c r="E78" s="29" t="s">
        <v>29</v>
      </c>
      <c r="F78" s="29" t="s">
        <v>31</v>
      </c>
      <c r="G78" s="29" t="s">
        <v>64</v>
      </c>
      <c r="H78" s="30" t="s">
        <v>1</v>
      </c>
      <c r="I78" s="31" t="s">
        <v>9</v>
      </c>
      <c r="J78" s="31" t="s">
        <v>9</v>
      </c>
    </row>
    <row r="79" spans="1:10" s="57" customFormat="1" x14ac:dyDescent="0.25">
      <c r="A79" s="272"/>
      <c r="B79" s="34"/>
      <c r="C79" s="43"/>
      <c r="D79" s="43"/>
      <c r="E79" s="43"/>
      <c r="F79" s="43"/>
      <c r="G79" s="43"/>
      <c r="H79" s="32"/>
      <c r="I79" s="66"/>
      <c r="J79" s="268"/>
    </row>
    <row r="80" spans="1:10" s="57" customFormat="1" hidden="1" x14ac:dyDescent="0.25">
      <c r="A80" s="272"/>
      <c r="B80" s="34"/>
      <c r="C80" s="43"/>
      <c r="D80" s="43"/>
      <c r="E80" s="43"/>
      <c r="F80" s="43"/>
      <c r="G80" s="43"/>
      <c r="H80" s="32"/>
      <c r="I80" s="66"/>
      <c r="J80" s="268"/>
    </row>
    <row r="81" spans="1:10" s="57" customFormat="1" hidden="1" x14ac:dyDescent="0.25">
      <c r="A81" s="272"/>
      <c r="B81" s="34"/>
      <c r="C81" s="43"/>
      <c r="D81" s="43"/>
      <c r="E81" s="43"/>
      <c r="F81" s="43"/>
      <c r="G81" s="43"/>
      <c r="H81" s="32"/>
      <c r="I81" s="66"/>
      <c r="J81" s="268"/>
    </row>
    <row r="82" spans="1:10" s="57" customFormat="1" hidden="1" x14ac:dyDescent="0.25">
      <c r="A82" s="272"/>
      <c r="B82" s="34"/>
      <c r="C82" s="43"/>
      <c r="D82" s="43"/>
      <c r="E82" s="43"/>
      <c r="F82" s="43"/>
      <c r="G82" s="43"/>
      <c r="H82" s="32"/>
      <c r="I82" s="66"/>
      <c r="J82" s="268"/>
    </row>
    <row r="83" spans="1:10" s="57" customFormat="1" hidden="1" x14ac:dyDescent="0.25">
      <c r="A83" s="272"/>
      <c r="B83" s="34"/>
      <c r="C83" s="43"/>
      <c r="D83" s="43"/>
      <c r="E83" s="43"/>
      <c r="F83" s="43"/>
      <c r="G83" s="43"/>
      <c r="H83" s="32"/>
      <c r="I83" s="66"/>
      <c r="J83" s="268"/>
    </row>
    <row r="84" spans="1:10" s="57" customFormat="1" hidden="1" x14ac:dyDescent="0.25">
      <c r="A84" s="280"/>
      <c r="B84" s="120"/>
      <c r="C84" s="43"/>
      <c r="D84" s="43"/>
      <c r="E84" s="43"/>
      <c r="F84" s="43"/>
      <c r="G84" s="43"/>
      <c r="H84" s="32"/>
      <c r="I84" s="66"/>
      <c r="J84" s="268"/>
    </row>
    <row r="85" spans="1:10" s="57" customFormat="1" hidden="1" x14ac:dyDescent="0.25">
      <c r="A85" s="116"/>
      <c r="B85" s="117"/>
      <c r="C85" s="43"/>
      <c r="D85" s="43"/>
      <c r="E85" s="43"/>
      <c r="F85" s="43"/>
      <c r="G85" s="43"/>
      <c r="H85" s="32"/>
      <c r="I85" s="66"/>
      <c r="J85" s="268"/>
    </row>
    <row r="86" spans="1:10" s="57" customFormat="1" hidden="1" x14ac:dyDescent="0.25">
      <c r="A86" s="121"/>
      <c r="B86" s="43"/>
      <c r="C86" s="43"/>
      <c r="D86" s="43"/>
      <c r="E86" s="43"/>
      <c r="F86" s="43"/>
      <c r="G86" s="43"/>
      <c r="H86" s="32"/>
      <c r="I86" s="66"/>
      <c r="J86" s="268"/>
    </row>
    <row r="87" spans="1:10" s="57" customFormat="1" hidden="1" x14ac:dyDescent="0.25">
      <c r="A87" s="121"/>
      <c r="B87" s="43"/>
      <c r="C87" s="43"/>
      <c r="D87" s="43"/>
      <c r="E87" s="43"/>
      <c r="F87" s="43"/>
      <c r="G87" s="43"/>
      <c r="H87" s="32"/>
      <c r="I87" s="66"/>
      <c r="J87" s="268"/>
    </row>
    <row r="88" spans="1:10" s="57" customFormat="1" ht="15.75" thickBot="1" x14ac:dyDescent="0.3">
      <c r="A88" s="281"/>
      <c r="B88" s="46"/>
      <c r="C88" s="46"/>
      <c r="D88" s="46"/>
      <c r="E88" s="46"/>
      <c r="F88" s="46"/>
      <c r="G88" s="46"/>
      <c r="H88" s="273"/>
      <c r="I88" s="115"/>
      <c r="J88" s="274"/>
    </row>
    <row r="89" spans="1:10" x14ac:dyDescent="0.25">
      <c r="A89" s="38" t="s">
        <v>3</v>
      </c>
      <c r="B89" s="39">
        <v>0.2</v>
      </c>
      <c r="C89" s="39">
        <v>0.2</v>
      </c>
      <c r="D89" s="39">
        <v>0.15</v>
      </c>
      <c r="E89" s="39">
        <v>0.15</v>
      </c>
      <c r="F89" s="39">
        <v>0.15</v>
      </c>
      <c r="G89" s="39">
        <v>0.15</v>
      </c>
      <c r="H89" s="40">
        <f>SUM(B89:G89)</f>
        <v>1</v>
      </c>
      <c r="I89" s="41"/>
    </row>
    <row r="90" spans="1:10" x14ac:dyDescent="0.25">
      <c r="A90" s="27"/>
      <c r="B90" s="27"/>
      <c r="C90" s="27"/>
      <c r="D90" s="27"/>
      <c r="E90" s="27"/>
      <c r="F90" s="27"/>
      <c r="G90" s="27"/>
      <c r="H90" s="27"/>
      <c r="I90" s="27"/>
      <c r="J90" s="265"/>
    </row>
    <row r="91" spans="1:10" ht="15.75" thickBot="1" x14ac:dyDescent="0.3">
      <c r="A91" s="26" t="s">
        <v>658</v>
      </c>
      <c r="B91" s="27"/>
      <c r="C91" s="27"/>
      <c r="D91" s="27"/>
      <c r="E91" s="27"/>
      <c r="F91" s="27"/>
      <c r="G91" s="27"/>
      <c r="H91" s="27"/>
      <c r="I91" s="27"/>
      <c r="J91" s="265"/>
    </row>
    <row r="92" spans="1:10" ht="102" x14ac:dyDescent="0.25">
      <c r="A92" s="28" t="s">
        <v>0</v>
      </c>
      <c r="B92" s="29" t="s">
        <v>1937</v>
      </c>
      <c r="C92" s="29" t="s">
        <v>10</v>
      </c>
      <c r="D92" s="29" t="s">
        <v>14</v>
      </c>
      <c r="E92" s="29" t="s">
        <v>29</v>
      </c>
      <c r="F92" s="29" t="s">
        <v>31</v>
      </c>
      <c r="G92" s="29" t="s">
        <v>64</v>
      </c>
      <c r="H92" s="30" t="s">
        <v>1</v>
      </c>
      <c r="I92" s="31" t="s">
        <v>9</v>
      </c>
      <c r="J92" s="31" t="s">
        <v>9</v>
      </c>
    </row>
    <row r="93" spans="1:10" s="57" customFormat="1" x14ac:dyDescent="0.25">
      <c r="A93" s="270"/>
      <c r="B93" s="54"/>
      <c r="C93" s="43"/>
      <c r="D93" s="43"/>
      <c r="E93" s="43"/>
      <c r="F93" s="43"/>
      <c r="G93" s="43"/>
      <c r="H93" s="32"/>
      <c r="I93" s="66"/>
      <c r="J93" s="268"/>
    </row>
    <row r="94" spans="1:10" s="57" customFormat="1" x14ac:dyDescent="0.25">
      <c r="A94" s="270"/>
      <c r="B94" s="54"/>
      <c r="C94" s="43"/>
      <c r="D94" s="43"/>
      <c r="E94" s="43"/>
      <c r="F94" s="43"/>
      <c r="G94" s="43"/>
      <c r="H94" s="32"/>
      <c r="I94" s="66"/>
      <c r="J94" s="268"/>
    </row>
    <row r="95" spans="1:10" s="57" customFormat="1" x14ac:dyDescent="0.25">
      <c r="A95" s="282"/>
      <c r="B95" s="54"/>
      <c r="C95" s="43"/>
      <c r="D95" s="43"/>
      <c r="E95" s="43"/>
      <c r="F95" s="43"/>
      <c r="G95" s="43"/>
      <c r="H95" s="32"/>
      <c r="I95" s="66"/>
      <c r="J95" s="268"/>
    </row>
    <row r="96" spans="1:10" s="57" customFormat="1" x14ac:dyDescent="0.25">
      <c r="A96" s="270"/>
      <c r="B96" s="54"/>
      <c r="C96" s="43"/>
      <c r="D96" s="43"/>
      <c r="E96" s="43"/>
      <c r="F96" s="43"/>
      <c r="G96" s="43"/>
      <c r="H96" s="32"/>
      <c r="I96" s="66"/>
      <c r="J96" s="268"/>
    </row>
    <row r="97" spans="1:10" s="57" customFormat="1" x14ac:dyDescent="0.25">
      <c r="A97" s="270"/>
      <c r="B97" s="54"/>
      <c r="C97" s="43"/>
      <c r="D97" s="43"/>
      <c r="E97" s="43"/>
      <c r="F97" s="43"/>
      <c r="G97" s="43"/>
      <c r="H97" s="32"/>
      <c r="I97" s="66"/>
      <c r="J97" s="268"/>
    </row>
    <row r="98" spans="1:10" hidden="1" x14ac:dyDescent="0.25">
      <c r="A98" s="272"/>
      <c r="B98" s="34"/>
      <c r="C98" s="43"/>
      <c r="D98" s="43"/>
      <c r="E98" s="43"/>
      <c r="F98" s="43"/>
      <c r="G98" s="43"/>
      <c r="H98" s="32">
        <f t="shared" ref="H98:H115" si="0">(B98*$B$116)+(C98*$C$116)+(D98*$D$116)+(E98*$E$116)+(F98*$F$116)+(G98*$G$116)</f>
        <v>0</v>
      </c>
      <c r="I98" s="33"/>
      <c r="J98" s="268"/>
    </row>
    <row r="99" spans="1:10" hidden="1" x14ac:dyDescent="0.25">
      <c r="A99" s="272"/>
      <c r="B99" s="34"/>
      <c r="C99" s="43"/>
      <c r="D99" s="43"/>
      <c r="E99" s="43"/>
      <c r="F99" s="43"/>
      <c r="G99" s="43"/>
      <c r="H99" s="32">
        <f t="shared" si="0"/>
        <v>0</v>
      </c>
      <c r="I99" s="33"/>
      <c r="J99" s="268"/>
    </row>
    <row r="100" spans="1:10" hidden="1" x14ac:dyDescent="0.25">
      <c r="A100" s="272"/>
      <c r="B100" s="34"/>
      <c r="C100" s="43"/>
      <c r="D100" s="43"/>
      <c r="E100" s="43"/>
      <c r="F100" s="43"/>
      <c r="G100" s="43"/>
      <c r="H100" s="32">
        <f t="shared" si="0"/>
        <v>0</v>
      </c>
      <c r="I100" s="33"/>
      <c r="J100" s="268"/>
    </row>
    <row r="101" spans="1:10" hidden="1" x14ac:dyDescent="0.25">
      <c r="A101" s="272"/>
      <c r="B101" s="34"/>
      <c r="C101" s="43"/>
      <c r="D101" s="43"/>
      <c r="E101" s="43"/>
      <c r="F101" s="43"/>
      <c r="G101" s="43"/>
      <c r="H101" s="32">
        <f t="shared" si="0"/>
        <v>0</v>
      </c>
      <c r="I101" s="33"/>
      <c r="J101" s="268"/>
    </row>
    <row r="102" spans="1:10" hidden="1" x14ac:dyDescent="0.25">
      <c r="A102" s="272"/>
      <c r="B102" s="34"/>
      <c r="C102" s="43"/>
      <c r="D102" s="43"/>
      <c r="E102" s="43"/>
      <c r="F102" s="43"/>
      <c r="G102" s="43"/>
      <c r="H102" s="32">
        <f t="shared" si="0"/>
        <v>0</v>
      </c>
      <c r="I102" s="33"/>
      <c r="J102" s="268"/>
    </row>
    <row r="103" spans="1:10" hidden="1" x14ac:dyDescent="0.25">
      <c r="A103" s="272"/>
      <c r="B103" s="34"/>
      <c r="C103" s="43"/>
      <c r="D103" s="43"/>
      <c r="E103" s="43"/>
      <c r="F103" s="43"/>
      <c r="G103" s="43"/>
      <c r="H103" s="32">
        <f t="shared" si="0"/>
        <v>0</v>
      </c>
      <c r="I103" s="33"/>
      <c r="J103" s="268"/>
    </row>
    <row r="104" spans="1:10" hidden="1" x14ac:dyDescent="0.25">
      <c r="A104" s="272"/>
      <c r="B104" s="34"/>
      <c r="C104" s="43"/>
      <c r="D104" s="43"/>
      <c r="E104" s="43"/>
      <c r="F104" s="43"/>
      <c r="G104" s="43"/>
      <c r="H104" s="32">
        <f t="shared" si="0"/>
        <v>0</v>
      </c>
      <c r="I104" s="33"/>
      <c r="J104" s="268"/>
    </row>
    <row r="105" spans="1:10" hidden="1" x14ac:dyDescent="0.25">
      <c r="A105" s="272"/>
      <c r="B105" s="34"/>
      <c r="C105" s="43"/>
      <c r="D105" s="43"/>
      <c r="E105" s="43"/>
      <c r="F105" s="43"/>
      <c r="G105" s="43"/>
      <c r="H105" s="32">
        <f t="shared" si="0"/>
        <v>0</v>
      </c>
      <c r="I105" s="33"/>
      <c r="J105" s="268"/>
    </row>
    <row r="106" spans="1:10" hidden="1" x14ac:dyDescent="0.25">
      <c r="A106" s="272"/>
      <c r="B106" s="34"/>
      <c r="C106" s="43"/>
      <c r="D106" s="43"/>
      <c r="E106" s="43"/>
      <c r="F106" s="43"/>
      <c r="G106" s="43"/>
      <c r="H106" s="32">
        <f t="shared" si="0"/>
        <v>0</v>
      </c>
      <c r="I106" s="33"/>
      <c r="J106" s="268"/>
    </row>
    <row r="107" spans="1:10" hidden="1" x14ac:dyDescent="0.25">
      <c r="A107" s="272"/>
      <c r="B107" s="34"/>
      <c r="C107" s="43"/>
      <c r="D107" s="43"/>
      <c r="E107" s="43"/>
      <c r="F107" s="43"/>
      <c r="G107" s="43"/>
      <c r="H107" s="32">
        <f t="shared" si="0"/>
        <v>0</v>
      </c>
      <c r="I107" s="33"/>
      <c r="J107" s="268"/>
    </row>
    <row r="108" spans="1:10" hidden="1" x14ac:dyDescent="0.25">
      <c r="A108" s="272"/>
      <c r="B108" s="34"/>
      <c r="C108" s="43"/>
      <c r="D108" s="43"/>
      <c r="E108" s="43"/>
      <c r="F108" s="43"/>
      <c r="G108" s="43"/>
      <c r="H108" s="32">
        <f t="shared" si="0"/>
        <v>0</v>
      </c>
      <c r="I108" s="33"/>
      <c r="J108" s="268"/>
    </row>
    <row r="109" spans="1:10" hidden="1" x14ac:dyDescent="0.25">
      <c r="A109" s="272"/>
      <c r="B109" s="34"/>
      <c r="C109" s="43"/>
      <c r="D109" s="43"/>
      <c r="E109" s="43"/>
      <c r="F109" s="43"/>
      <c r="G109" s="43"/>
      <c r="H109" s="32">
        <f t="shared" si="0"/>
        <v>0</v>
      </c>
      <c r="I109" s="33"/>
      <c r="J109" s="268"/>
    </row>
    <row r="110" spans="1:10" hidden="1" x14ac:dyDescent="0.25">
      <c r="A110" s="272"/>
      <c r="B110" s="34"/>
      <c r="C110" s="43"/>
      <c r="D110" s="43"/>
      <c r="E110" s="43"/>
      <c r="F110" s="43"/>
      <c r="G110" s="43"/>
      <c r="H110" s="32">
        <f t="shared" si="0"/>
        <v>0</v>
      </c>
      <c r="I110" s="33"/>
      <c r="J110" s="268"/>
    </row>
    <row r="111" spans="1:10" hidden="1" x14ac:dyDescent="0.25">
      <c r="A111" s="272"/>
      <c r="B111" s="34"/>
      <c r="C111" s="43"/>
      <c r="D111" s="43"/>
      <c r="E111" s="43"/>
      <c r="F111" s="43"/>
      <c r="G111" s="43"/>
      <c r="H111" s="32">
        <f t="shared" si="0"/>
        <v>0</v>
      </c>
      <c r="I111" s="33"/>
      <c r="J111" s="268"/>
    </row>
    <row r="112" spans="1:10" hidden="1" x14ac:dyDescent="0.25">
      <c r="A112" s="272"/>
      <c r="B112" s="34"/>
      <c r="C112" s="43"/>
      <c r="D112" s="43"/>
      <c r="E112" s="43"/>
      <c r="F112" s="43"/>
      <c r="G112" s="43"/>
      <c r="H112" s="32">
        <f t="shared" si="0"/>
        <v>0</v>
      </c>
      <c r="I112" s="33"/>
      <c r="J112" s="268"/>
    </row>
    <row r="113" spans="1:10" hidden="1" x14ac:dyDescent="0.25">
      <c r="A113" s="272"/>
      <c r="B113" s="34"/>
      <c r="C113" s="43"/>
      <c r="D113" s="43"/>
      <c r="E113" s="43"/>
      <c r="F113" s="43"/>
      <c r="G113" s="43"/>
      <c r="H113" s="32">
        <f t="shared" si="0"/>
        <v>0</v>
      </c>
      <c r="I113" s="33"/>
      <c r="J113" s="268"/>
    </row>
    <row r="114" spans="1:10" hidden="1" x14ac:dyDescent="0.25">
      <c r="A114" s="42"/>
      <c r="B114" s="44"/>
      <c r="C114" s="45"/>
      <c r="D114" s="45"/>
      <c r="E114" s="45"/>
      <c r="F114" s="45"/>
      <c r="G114" s="45"/>
      <c r="H114" s="32">
        <f t="shared" si="0"/>
        <v>0</v>
      </c>
      <c r="I114" s="35"/>
      <c r="J114" s="268"/>
    </row>
    <row r="115" spans="1:10" ht="15.75" thickBot="1" x14ac:dyDescent="0.3">
      <c r="A115" s="36"/>
      <c r="B115" s="46"/>
      <c r="C115" s="46"/>
      <c r="D115" s="46"/>
      <c r="E115" s="46"/>
      <c r="F115" s="46"/>
      <c r="G115" s="46"/>
      <c r="H115" s="273">
        <f t="shared" si="0"/>
        <v>0</v>
      </c>
      <c r="I115" s="37"/>
      <c r="J115" s="274"/>
    </row>
    <row r="116" spans="1:10" x14ac:dyDescent="0.25">
      <c r="A116" s="38" t="s">
        <v>3</v>
      </c>
      <c r="B116" s="39">
        <v>0.2</v>
      </c>
      <c r="C116" s="39">
        <v>0.2</v>
      </c>
      <c r="D116" s="39">
        <v>0.15</v>
      </c>
      <c r="E116" s="39">
        <v>0.15</v>
      </c>
      <c r="F116" s="39">
        <v>0.15</v>
      </c>
      <c r="G116" s="39">
        <v>0.15</v>
      </c>
      <c r="H116" s="40">
        <f>SUM(B116:G116)</f>
        <v>1</v>
      </c>
      <c r="I116" s="41"/>
    </row>
    <row r="117" spans="1:10" x14ac:dyDescent="0.25">
      <c r="A117" s="27"/>
      <c r="B117" s="27"/>
      <c r="C117" s="27"/>
      <c r="D117" s="27"/>
      <c r="E117" s="27"/>
      <c r="F117" s="27"/>
      <c r="G117" s="27"/>
      <c r="H117" s="27"/>
      <c r="I117" s="27"/>
      <c r="J117" s="265"/>
    </row>
  </sheetData>
  <sortState ref="A22:H32">
    <sortCondition descending="1" ref="H22:H32"/>
  </sortState>
  <mergeCells count="1">
    <mergeCell ref="A3:I6"/>
  </mergeCells>
  <pageMargins left="0.7" right="0.7" top="0.75" bottom="0.75" header="0.3" footer="0.3"/>
  <pageSetup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39997558519241921"/>
  </sheetPr>
  <dimension ref="A1:C30"/>
  <sheetViews>
    <sheetView workbookViewId="0">
      <selection activeCell="C37" sqref="C37"/>
    </sheetView>
  </sheetViews>
  <sheetFormatPr defaultRowHeight="15" x14ac:dyDescent="0.25"/>
  <cols>
    <col min="1" max="1" width="22.42578125" customWidth="1"/>
    <col min="2" max="2" width="25.140625" customWidth="1"/>
    <col min="3" max="3" width="199.28515625" customWidth="1"/>
  </cols>
  <sheetData>
    <row r="1" spans="1:3" x14ac:dyDescent="0.25">
      <c r="A1" s="67" t="s">
        <v>481</v>
      </c>
      <c r="B1" s="67" t="s">
        <v>664</v>
      </c>
      <c r="C1" s="67" t="s">
        <v>665</v>
      </c>
    </row>
    <row r="2" spans="1:3" x14ac:dyDescent="0.25">
      <c r="B2" s="47"/>
    </row>
    <row r="3" spans="1:3" x14ac:dyDescent="0.25">
      <c r="B3" s="47"/>
    </row>
    <row r="4" spans="1:3" x14ac:dyDescent="0.25">
      <c r="B4" s="47"/>
    </row>
    <row r="5" spans="1:3" x14ac:dyDescent="0.25">
      <c r="B5" s="47"/>
    </row>
    <row r="6" spans="1:3" x14ac:dyDescent="0.25">
      <c r="B6" s="47"/>
    </row>
    <row r="7" spans="1:3" x14ac:dyDescent="0.25">
      <c r="A7" s="67" t="s">
        <v>662</v>
      </c>
      <c r="B7" s="47"/>
    </row>
    <row r="8" spans="1:3" x14ac:dyDescent="0.25">
      <c r="B8" s="47"/>
    </row>
    <row r="9" spans="1:3" x14ac:dyDescent="0.25">
      <c r="B9" s="47"/>
    </row>
    <row r="10" spans="1:3" x14ac:dyDescent="0.25">
      <c r="B10" s="47"/>
    </row>
    <row r="11" spans="1:3" x14ac:dyDescent="0.25">
      <c r="B11" s="47"/>
    </row>
    <row r="12" spans="1:3" x14ac:dyDescent="0.25">
      <c r="B12" s="47"/>
    </row>
    <row r="13" spans="1:3" x14ac:dyDescent="0.25">
      <c r="B13" s="47"/>
    </row>
    <row r="14" spans="1:3" x14ac:dyDescent="0.25">
      <c r="B14" s="47"/>
    </row>
    <row r="15" spans="1:3" x14ac:dyDescent="0.25">
      <c r="B15" s="47"/>
    </row>
    <row r="16" spans="1:3" x14ac:dyDescent="0.25">
      <c r="B16" s="47"/>
    </row>
    <row r="17" spans="1:3" x14ac:dyDescent="0.25">
      <c r="B17" s="47"/>
    </row>
    <row r="18" spans="1:3" x14ac:dyDescent="0.25">
      <c r="A18" s="67" t="s">
        <v>663</v>
      </c>
      <c r="B18" s="47"/>
    </row>
    <row r="19" spans="1:3" x14ac:dyDescent="0.25">
      <c r="B19" s="47"/>
    </row>
    <row r="20" spans="1:3" x14ac:dyDescent="0.25">
      <c r="B20" s="47"/>
      <c r="C20" s="68"/>
    </row>
    <row r="21" spans="1:3" x14ac:dyDescent="0.25">
      <c r="B21" s="47"/>
      <c r="C21" s="68"/>
    </row>
    <row r="22" spans="1:3" x14ac:dyDescent="0.25">
      <c r="B22" s="69"/>
      <c r="C22" s="68"/>
    </row>
    <row r="23" spans="1:3" x14ac:dyDescent="0.25">
      <c r="C23" s="68"/>
    </row>
    <row r="24" spans="1:3" x14ac:dyDescent="0.25">
      <c r="C24" s="68"/>
    </row>
    <row r="25" spans="1:3" x14ac:dyDescent="0.25">
      <c r="A25" s="67" t="s">
        <v>484</v>
      </c>
      <c r="B25" s="69"/>
    </row>
    <row r="26" spans="1:3" x14ac:dyDescent="0.25">
      <c r="B26" s="47"/>
    </row>
    <row r="27" spans="1:3" x14ac:dyDescent="0.25">
      <c r="B27" s="47"/>
    </row>
    <row r="28" spans="1:3" x14ac:dyDescent="0.25">
      <c r="B28" s="47"/>
    </row>
    <row r="29" spans="1:3" x14ac:dyDescent="0.25">
      <c r="B29" s="47"/>
    </row>
    <row r="30" spans="1:3" x14ac:dyDescent="0.25">
      <c r="B30" s="47"/>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G70"/>
  <sheetViews>
    <sheetView topLeftCell="A13" zoomScale="73" zoomScaleNormal="73" workbookViewId="0">
      <selection activeCell="D32" sqref="D32"/>
    </sheetView>
  </sheetViews>
  <sheetFormatPr defaultRowHeight="15" x14ac:dyDescent="0.25"/>
  <cols>
    <col min="1" max="1" width="31.42578125" customWidth="1"/>
    <col min="2" max="2" width="22.85546875" customWidth="1"/>
    <col min="3" max="5" width="27.28515625" customWidth="1"/>
    <col min="6" max="6" width="29" customWidth="1"/>
    <col min="7" max="7" width="45.28515625" customWidth="1"/>
  </cols>
  <sheetData>
    <row r="1" spans="1:7" ht="21" x14ac:dyDescent="0.35">
      <c r="A1" s="15" t="s">
        <v>53</v>
      </c>
    </row>
    <row r="3" spans="1:7" ht="19.5" thickBot="1" x14ac:dyDescent="0.35">
      <c r="A3" s="11" t="s">
        <v>33</v>
      </c>
    </row>
    <row r="4" spans="1:7" ht="85.5" customHeight="1" x14ac:dyDescent="0.25">
      <c r="A4" s="8" t="s">
        <v>25</v>
      </c>
      <c r="B4" s="3" t="s">
        <v>4</v>
      </c>
      <c r="C4" s="3" t="s">
        <v>10</v>
      </c>
      <c r="D4" s="3" t="s">
        <v>14</v>
      </c>
      <c r="E4" s="3" t="s">
        <v>29</v>
      </c>
      <c r="F4" s="3" t="s">
        <v>31</v>
      </c>
      <c r="G4" s="283" t="s">
        <v>1938</v>
      </c>
    </row>
    <row r="5" spans="1:7" ht="132.75" customHeight="1" thickBot="1" x14ac:dyDescent="0.3">
      <c r="A5" s="9" t="s">
        <v>26</v>
      </c>
      <c r="B5" s="10" t="s">
        <v>16</v>
      </c>
      <c r="C5" s="10" t="s">
        <v>18</v>
      </c>
      <c r="D5" s="10" t="s">
        <v>17</v>
      </c>
      <c r="E5" s="10" t="s">
        <v>18</v>
      </c>
      <c r="F5" s="10" t="s">
        <v>19</v>
      </c>
      <c r="G5" s="284" t="s">
        <v>1939</v>
      </c>
    </row>
    <row r="6" spans="1:7" ht="20.25" customHeight="1" x14ac:dyDescent="0.25">
      <c r="A6" s="372" t="s">
        <v>34</v>
      </c>
      <c r="B6" s="372"/>
      <c r="C6" s="372"/>
      <c r="D6" s="372"/>
      <c r="E6" s="372"/>
      <c r="F6" s="372"/>
    </row>
    <row r="7" spans="1:7" ht="20.25" customHeight="1" x14ac:dyDescent="0.25">
      <c r="A7" s="19"/>
      <c r="B7" s="19"/>
      <c r="C7" s="19"/>
      <c r="D7" s="19"/>
      <c r="E7" s="19"/>
      <c r="F7" s="19"/>
    </row>
    <row r="8" spans="1:7" ht="20.25" customHeight="1" x14ac:dyDescent="0.25">
      <c r="A8" s="19"/>
      <c r="B8" s="19"/>
      <c r="C8" s="19"/>
      <c r="D8" s="19"/>
      <c r="E8" s="19"/>
      <c r="F8" s="19"/>
    </row>
    <row r="9" spans="1:7" ht="20.25" customHeight="1" x14ac:dyDescent="0.25">
      <c r="A9" s="19"/>
      <c r="B9" s="19"/>
      <c r="C9" s="19"/>
      <c r="D9" s="19"/>
      <c r="E9" s="19"/>
      <c r="F9" s="19"/>
    </row>
    <row r="10" spans="1:7" ht="20.25" customHeight="1" x14ac:dyDescent="0.25">
      <c r="A10" s="19"/>
      <c r="B10" s="19"/>
      <c r="C10" s="19"/>
      <c r="D10" s="19"/>
      <c r="E10" s="19"/>
      <c r="F10" s="19"/>
    </row>
    <row r="11" spans="1:7" ht="20.25" customHeight="1" x14ac:dyDescent="0.25">
      <c r="A11" s="19"/>
      <c r="B11" s="19"/>
      <c r="C11" s="19"/>
      <c r="D11" s="19"/>
      <c r="E11" s="19"/>
      <c r="F11" s="19"/>
    </row>
    <row r="12" spans="1:7" ht="20.25" customHeight="1" x14ac:dyDescent="0.25">
      <c r="A12" s="19"/>
      <c r="B12" s="19"/>
      <c r="C12" s="19"/>
      <c r="D12" s="19"/>
      <c r="E12" s="19"/>
      <c r="F12" s="19"/>
    </row>
    <row r="13" spans="1:7" ht="20.25" customHeight="1" x14ac:dyDescent="0.25">
      <c r="A13" s="19"/>
      <c r="B13" s="19"/>
      <c r="C13" s="19"/>
      <c r="D13" s="19"/>
      <c r="E13" s="19"/>
      <c r="F13" s="19"/>
    </row>
    <row r="14" spans="1:7" ht="20.25" customHeight="1" x14ac:dyDescent="0.25">
      <c r="A14" s="19"/>
      <c r="B14" s="19"/>
      <c r="C14" s="19"/>
      <c r="D14" s="19"/>
      <c r="E14" s="19"/>
      <c r="F14" s="19"/>
    </row>
    <row r="15" spans="1:7" ht="20.25" customHeight="1" x14ac:dyDescent="0.25">
      <c r="A15" s="19"/>
      <c r="B15" s="19"/>
      <c r="C15" s="19"/>
      <c r="D15" s="19"/>
      <c r="E15" s="19"/>
      <c r="F15" s="19"/>
    </row>
    <row r="16" spans="1:7" ht="20.25" customHeight="1" x14ac:dyDescent="0.25">
      <c r="A16" s="19"/>
      <c r="B16" s="19"/>
      <c r="C16" s="19"/>
      <c r="D16" s="19"/>
      <c r="E16" s="19"/>
      <c r="F16" s="19"/>
    </row>
    <row r="17" spans="1:6" ht="20.25" customHeight="1" x14ac:dyDescent="0.25">
      <c r="A17" s="19"/>
      <c r="B17" s="19"/>
      <c r="C17" s="19"/>
      <c r="D17" s="19"/>
      <c r="E17" s="19"/>
      <c r="F17" s="19"/>
    </row>
    <row r="18" spans="1:6" ht="20.25" customHeight="1" x14ac:dyDescent="0.25">
      <c r="A18" s="19"/>
      <c r="B18" s="19"/>
      <c r="C18" s="19"/>
      <c r="D18" s="19"/>
      <c r="E18" s="19"/>
      <c r="F18" s="19"/>
    </row>
    <row r="19" spans="1:6" ht="20.25" customHeight="1" x14ac:dyDescent="0.25">
      <c r="A19" s="19"/>
      <c r="B19" s="19"/>
      <c r="C19" s="19"/>
      <c r="D19" s="19"/>
      <c r="E19" s="19"/>
      <c r="F19" s="19"/>
    </row>
    <row r="20" spans="1:6" ht="20.25" customHeight="1" x14ac:dyDescent="0.25">
      <c r="A20" s="19"/>
      <c r="B20" s="19"/>
      <c r="C20" s="19"/>
      <c r="D20" s="19"/>
      <c r="E20" s="19"/>
      <c r="F20" s="19"/>
    </row>
    <row r="21" spans="1:6" ht="20.25" customHeight="1" x14ac:dyDescent="0.25">
      <c r="A21" s="19"/>
      <c r="B21" s="19"/>
      <c r="C21" s="19"/>
      <c r="D21" s="19"/>
      <c r="E21" s="19"/>
      <c r="F21" s="19"/>
    </row>
    <row r="22" spans="1:6" ht="20.25" customHeight="1" x14ac:dyDescent="0.25">
      <c r="A22" s="19"/>
      <c r="B22" s="19"/>
      <c r="C22" s="19"/>
      <c r="D22" s="19"/>
      <c r="E22" s="19"/>
      <c r="F22" s="19"/>
    </row>
    <row r="23" spans="1:6" ht="20.25" customHeight="1" x14ac:dyDescent="0.25">
      <c r="A23" s="19"/>
      <c r="B23" s="19"/>
      <c r="C23" s="19"/>
      <c r="D23" s="19"/>
      <c r="E23" s="19"/>
      <c r="F23" s="19"/>
    </row>
    <row r="24" spans="1:6" ht="20.25" customHeight="1" x14ac:dyDescent="0.25">
      <c r="A24" s="19"/>
      <c r="B24" s="19"/>
      <c r="C24" s="19"/>
      <c r="D24" s="19"/>
      <c r="E24" s="19"/>
      <c r="F24" s="19"/>
    </row>
    <row r="25" spans="1:6" ht="20.25" customHeight="1" x14ac:dyDescent="0.25">
      <c r="A25" s="19" t="s">
        <v>63</v>
      </c>
      <c r="B25" s="19"/>
      <c r="C25" s="19"/>
      <c r="D25" s="19"/>
      <c r="E25" s="19"/>
      <c r="F25" s="19"/>
    </row>
    <row r="26" spans="1:6" ht="20.25" customHeight="1" x14ac:dyDescent="0.25">
      <c r="A26" s="19"/>
      <c r="B26" s="19"/>
      <c r="C26" s="19"/>
      <c r="D26" s="19"/>
      <c r="E26" s="19"/>
      <c r="F26" s="19"/>
    </row>
    <row r="27" spans="1:6" ht="20.25" customHeight="1" x14ac:dyDescent="0.25">
      <c r="A27" s="19"/>
      <c r="B27" s="19"/>
      <c r="C27" s="19"/>
      <c r="D27" s="19"/>
      <c r="E27" s="19"/>
      <c r="F27" s="19"/>
    </row>
    <row r="28" spans="1:6" ht="18.75" x14ac:dyDescent="0.25">
      <c r="A28" s="376" t="s">
        <v>1940</v>
      </c>
      <c r="B28" s="376"/>
      <c r="C28" s="376"/>
      <c r="D28" s="238"/>
      <c r="E28" s="238"/>
      <c r="F28" s="238"/>
    </row>
    <row r="29" spans="1:6" ht="30" customHeight="1" x14ac:dyDescent="0.25">
      <c r="A29" s="237" t="s">
        <v>1941</v>
      </c>
      <c r="B29" s="237">
        <v>10</v>
      </c>
      <c r="D29" s="238"/>
      <c r="E29" s="238"/>
      <c r="F29" s="238"/>
    </row>
    <row r="30" spans="1:6" ht="30" customHeight="1" x14ac:dyDescent="0.25">
      <c r="A30" s="237" t="s">
        <v>1942</v>
      </c>
      <c r="B30" s="237">
        <v>7</v>
      </c>
      <c r="D30" s="238"/>
      <c r="E30" s="238"/>
      <c r="F30" s="238"/>
    </row>
    <row r="31" spans="1:6" ht="30" customHeight="1" x14ac:dyDescent="0.25">
      <c r="A31" s="237" t="s">
        <v>1943</v>
      </c>
      <c r="B31" s="237">
        <v>5</v>
      </c>
      <c r="D31" s="238"/>
      <c r="E31" s="238"/>
      <c r="F31" s="238"/>
    </row>
    <row r="32" spans="1:6" ht="30" customHeight="1" x14ac:dyDescent="0.25">
      <c r="A32" s="237" t="s">
        <v>1944</v>
      </c>
      <c r="B32" s="237">
        <v>3</v>
      </c>
      <c r="D32" s="238"/>
      <c r="E32" s="238"/>
      <c r="F32" s="238"/>
    </row>
    <row r="33" spans="1:6" ht="30" customHeight="1" x14ac:dyDescent="0.25">
      <c r="A33" s="237" t="s">
        <v>1945</v>
      </c>
      <c r="B33" s="237">
        <v>1</v>
      </c>
      <c r="D33" s="238"/>
      <c r="E33" s="238"/>
      <c r="F33" s="238"/>
    </row>
    <row r="34" spans="1:6" x14ac:dyDescent="0.25">
      <c r="A34" s="1"/>
    </row>
    <row r="35" spans="1:6" ht="45.75" customHeight="1" x14ac:dyDescent="0.25">
      <c r="A35" s="12" t="s">
        <v>20</v>
      </c>
      <c r="B35" s="4"/>
    </row>
    <row r="36" spans="1:6" ht="54.75" customHeight="1" x14ac:dyDescent="0.25">
      <c r="A36" s="5" t="s">
        <v>5</v>
      </c>
      <c r="B36" s="6">
        <v>10</v>
      </c>
      <c r="C36" s="373" t="s">
        <v>21</v>
      </c>
      <c r="D36" s="374"/>
      <c r="E36" s="375"/>
    </row>
    <row r="37" spans="1:6" ht="54.75" customHeight="1" x14ac:dyDescent="0.25">
      <c r="A37" s="5" t="s">
        <v>6</v>
      </c>
      <c r="B37" s="6">
        <v>7</v>
      </c>
      <c r="C37" s="373" t="s">
        <v>22</v>
      </c>
      <c r="D37" s="374"/>
      <c r="E37" s="375"/>
    </row>
    <row r="38" spans="1:6" ht="54.75" customHeight="1" x14ac:dyDescent="0.25">
      <c r="A38" s="5" t="s">
        <v>7</v>
      </c>
      <c r="B38" s="2">
        <v>5</v>
      </c>
      <c r="C38" s="373" t="s">
        <v>23</v>
      </c>
      <c r="D38" s="374"/>
      <c r="E38" s="375"/>
    </row>
    <row r="39" spans="1:6" ht="54.75" customHeight="1" x14ac:dyDescent="0.25">
      <c r="A39" s="5" t="s">
        <v>2</v>
      </c>
      <c r="B39" s="6">
        <v>3</v>
      </c>
      <c r="C39" s="373" t="s">
        <v>24</v>
      </c>
      <c r="D39" s="374"/>
      <c r="E39" s="375"/>
    </row>
    <row r="40" spans="1:6" ht="54.75" customHeight="1" x14ac:dyDescent="0.25">
      <c r="A40" s="5" t="s">
        <v>8</v>
      </c>
      <c r="B40" s="6">
        <v>1</v>
      </c>
      <c r="C40" s="373" t="s">
        <v>30</v>
      </c>
      <c r="D40" s="374"/>
      <c r="E40" s="375"/>
    </row>
    <row r="42" spans="1:6" ht="18.75" x14ac:dyDescent="0.25">
      <c r="A42" s="12" t="s">
        <v>27</v>
      </c>
      <c r="B42" s="4"/>
    </row>
    <row r="43" spans="1:6" ht="53.25" customHeight="1" x14ac:dyDescent="0.25">
      <c r="A43" s="285" t="s">
        <v>1946</v>
      </c>
      <c r="B43" s="286"/>
      <c r="C43" s="285" t="s">
        <v>1947</v>
      </c>
      <c r="D43" s="286"/>
    </row>
    <row r="44" spans="1:6" ht="53.25" customHeight="1" x14ac:dyDescent="0.25">
      <c r="A44" s="7" t="s">
        <v>11</v>
      </c>
      <c r="B44" s="6">
        <v>10</v>
      </c>
      <c r="C44" s="7" t="s">
        <v>1948</v>
      </c>
      <c r="D44" s="6">
        <v>10</v>
      </c>
    </row>
    <row r="45" spans="1:6" ht="53.25" customHeight="1" x14ac:dyDescent="0.25">
      <c r="A45" s="7" t="s">
        <v>15</v>
      </c>
      <c r="B45" s="6">
        <v>7</v>
      </c>
      <c r="C45" s="7" t="s">
        <v>1949</v>
      </c>
      <c r="D45" s="6">
        <v>7</v>
      </c>
    </row>
    <row r="46" spans="1:6" ht="53.25" customHeight="1" x14ac:dyDescent="0.25">
      <c r="A46" s="7" t="s">
        <v>12</v>
      </c>
      <c r="B46" s="2">
        <v>5</v>
      </c>
      <c r="C46" s="7" t="s">
        <v>1950</v>
      </c>
      <c r="D46" s="2">
        <v>5</v>
      </c>
    </row>
    <row r="47" spans="1:6" ht="53.25" customHeight="1" x14ac:dyDescent="0.25">
      <c r="A47" s="7" t="s">
        <v>13</v>
      </c>
      <c r="B47" s="6">
        <v>3</v>
      </c>
      <c r="C47" s="7" t="s">
        <v>1951</v>
      </c>
      <c r="D47" s="6">
        <v>3</v>
      </c>
    </row>
    <row r="48" spans="1:6" ht="53.25" customHeight="1" x14ac:dyDescent="0.25">
      <c r="A48" s="7" t="s">
        <v>56</v>
      </c>
      <c r="B48" s="6">
        <v>1</v>
      </c>
      <c r="C48" s="7" t="s">
        <v>1952</v>
      </c>
      <c r="D48" s="6">
        <v>1</v>
      </c>
    </row>
    <row r="49" spans="1:5" x14ac:dyDescent="0.25">
      <c r="A49" s="287"/>
      <c r="B49" s="4"/>
      <c r="C49" s="287"/>
      <c r="D49" s="4"/>
    </row>
    <row r="50" spans="1:5" ht="18.75" x14ac:dyDescent="0.25">
      <c r="A50" s="12" t="s">
        <v>28</v>
      </c>
      <c r="B50" s="4"/>
    </row>
    <row r="51" spans="1:5" ht="70.5" customHeight="1" x14ac:dyDescent="0.25">
      <c r="A51" s="5" t="s">
        <v>5</v>
      </c>
      <c r="B51" s="6">
        <v>10</v>
      </c>
      <c r="C51" s="373" t="s">
        <v>36</v>
      </c>
      <c r="D51" s="374"/>
      <c r="E51" s="375"/>
    </row>
    <row r="52" spans="1:5" ht="70.5" customHeight="1" x14ac:dyDescent="0.25">
      <c r="A52" s="5" t="s">
        <v>6</v>
      </c>
      <c r="B52" s="6">
        <v>7</v>
      </c>
      <c r="C52" s="373" t="s">
        <v>37</v>
      </c>
      <c r="D52" s="374"/>
      <c r="E52" s="375"/>
    </row>
    <row r="53" spans="1:5" ht="70.5" customHeight="1" x14ac:dyDescent="0.25">
      <c r="A53" s="5" t="s">
        <v>7</v>
      </c>
      <c r="B53" s="2">
        <v>5</v>
      </c>
      <c r="C53" s="373" t="s">
        <v>38</v>
      </c>
      <c r="D53" s="374"/>
      <c r="E53" s="375"/>
    </row>
    <row r="54" spans="1:5" ht="70.5" customHeight="1" x14ac:dyDescent="0.25">
      <c r="A54" s="5" t="s">
        <v>2</v>
      </c>
      <c r="B54" s="6">
        <v>3</v>
      </c>
      <c r="C54" s="373" t="s">
        <v>39</v>
      </c>
      <c r="D54" s="374"/>
      <c r="E54" s="375"/>
    </row>
    <row r="55" spans="1:5" ht="70.5" customHeight="1" x14ac:dyDescent="0.25">
      <c r="A55" s="5" t="s">
        <v>8</v>
      </c>
      <c r="B55" s="6">
        <v>1</v>
      </c>
      <c r="C55" s="373" t="s">
        <v>40</v>
      </c>
      <c r="D55" s="374"/>
      <c r="E55" s="375"/>
    </row>
    <row r="56" spans="1:5" x14ac:dyDescent="0.25">
      <c r="A56" s="13" t="s">
        <v>35</v>
      </c>
    </row>
    <row r="58" spans="1:5" ht="58.5" customHeight="1" x14ac:dyDescent="0.25">
      <c r="A58" s="12" t="s">
        <v>32</v>
      </c>
      <c r="B58" s="4"/>
    </row>
    <row r="59" spans="1:5" ht="58.5" customHeight="1" x14ac:dyDescent="0.25">
      <c r="A59" s="5" t="s">
        <v>5</v>
      </c>
      <c r="B59" s="6">
        <v>10</v>
      </c>
      <c r="C59" s="373" t="s">
        <v>1953</v>
      </c>
      <c r="D59" s="374"/>
      <c r="E59" s="375"/>
    </row>
    <row r="60" spans="1:5" ht="58.5" customHeight="1" x14ac:dyDescent="0.25">
      <c r="A60" s="5" t="s">
        <v>6</v>
      </c>
      <c r="B60" s="6">
        <v>7</v>
      </c>
      <c r="C60" s="373" t="s">
        <v>1954</v>
      </c>
      <c r="D60" s="374"/>
      <c r="E60" s="375"/>
    </row>
    <row r="61" spans="1:5" ht="58.5" customHeight="1" x14ac:dyDescent="0.25">
      <c r="A61" s="5" t="s">
        <v>7</v>
      </c>
      <c r="B61" s="2">
        <v>5</v>
      </c>
      <c r="C61" s="373" t="s">
        <v>1955</v>
      </c>
      <c r="D61" s="374"/>
      <c r="E61" s="375"/>
    </row>
    <row r="62" spans="1:5" ht="58.5" customHeight="1" x14ac:dyDescent="0.25">
      <c r="A62" s="5" t="s">
        <v>2</v>
      </c>
      <c r="B62" s="6">
        <v>3</v>
      </c>
      <c r="C62" s="373" t="s">
        <v>1956</v>
      </c>
      <c r="D62" s="374"/>
      <c r="E62" s="375"/>
    </row>
    <row r="63" spans="1:5" ht="58.5" customHeight="1" x14ac:dyDescent="0.25">
      <c r="A63" s="5" t="s">
        <v>8</v>
      </c>
      <c r="B63" s="6">
        <v>1</v>
      </c>
      <c r="C63" s="373" t="s">
        <v>1957</v>
      </c>
      <c r="D63" s="374"/>
      <c r="E63" s="375"/>
    </row>
    <row r="64" spans="1:5" ht="22.5" customHeight="1" x14ac:dyDescent="0.25"/>
    <row r="65" spans="1:5" ht="18.75" x14ac:dyDescent="0.25">
      <c r="A65" s="12" t="s">
        <v>41</v>
      </c>
      <c r="B65" s="4"/>
    </row>
    <row r="66" spans="1:5" ht="56.25" customHeight="1" x14ac:dyDescent="0.25">
      <c r="A66" s="5" t="s">
        <v>5</v>
      </c>
      <c r="B66" s="6">
        <v>10</v>
      </c>
      <c r="C66" s="377" t="s">
        <v>65</v>
      </c>
      <c r="D66" s="377"/>
      <c r="E66" s="377"/>
    </row>
    <row r="67" spans="1:5" ht="56.25" customHeight="1" x14ac:dyDescent="0.25">
      <c r="A67" s="5" t="s">
        <v>6</v>
      </c>
      <c r="B67" s="6">
        <v>7</v>
      </c>
      <c r="C67" s="377" t="s">
        <v>66</v>
      </c>
      <c r="D67" s="377"/>
      <c r="E67" s="377"/>
    </row>
    <row r="68" spans="1:5" ht="56.25" customHeight="1" x14ac:dyDescent="0.25">
      <c r="A68" s="5" t="s">
        <v>7</v>
      </c>
      <c r="B68" s="2">
        <v>5</v>
      </c>
      <c r="C68" s="377" t="s">
        <v>68</v>
      </c>
      <c r="D68" s="377"/>
      <c r="E68" s="377"/>
    </row>
    <row r="69" spans="1:5" ht="56.25" customHeight="1" x14ac:dyDescent="0.25">
      <c r="A69" s="5" t="s">
        <v>2</v>
      </c>
      <c r="B69" s="6">
        <v>3</v>
      </c>
      <c r="C69" s="377" t="s">
        <v>67</v>
      </c>
      <c r="D69" s="377"/>
      <c r="E69" s="377"/>
    </row>
    <row r="70" spans="1:5" ht="56.25" customHeight="1" x14ac:dyDescent="0.25">
      <c r="A70" s="5" t="s">
        <v>8</v>
      </c>
      <c r="B70" s="6">
        <v>1</v>
      </c>
      <c r="C70" s="377" t="s">
        <v>69</v>
      </c>
      <c r="D70" s="377"/>
      <c r="E70" s="377"/>
    </row>
  </sheetData>
  <mergeCells count="22">
    <mergeCell ref="C66:E66"/>
    <mergeCell ref="C67:E67"/>
    <mergeCell ref="C68:E68"/>
    <mergeCell ref="C69:E69"/>
    <mergeCell ref="C70:E70"/>
    <mergeCell ref="C63:E63"/>
    <mergeCell ref="C61:E61"/>
    <mergeCell ref="C62:E62"/>
    <mergeCell ref="C53:E53"/>
    <mergeCell ref="C54:E54"/>
    <mergeCell ref="C55:E55"/>
    <mergeCell ref="C59:E59"/>
    <mergeCell ref="C60:E60"/>
    <mergeCell ref="A6:F6"/>
    <mergeCell ref="C51:E51"/>
    <mergeCell ref="C52:E52"/>
    <mergeCell ref="A28:C28"/>
    <mergeCell ref="C36:E36"/>
    <mergeCell ref="C37:E37"/>
    <mergeCell ref="C38:E38"/>
    <mergeCell ref="C39:E39"/>
    <mergeCell ref="C40:E40"/>
  </mergeCells>
  <pageMargins left="0.7" right="0.7" top="0.75" bottom="0.75" header="0.3" footer="0.3"/>
  <pageSetup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2</vt:i4>
      </vt:variant>
    </vt:vector>
  </HeadingPairs>
  <TitlesOfParts>
    <vt:vector size="13" baseType="lpstr">
      <vt:lpstr>READ ME</vt:lpstr>
      <vt:lpstr>MAPS and PLANS</vt:lpstr>
      <vt:lpstr>1. Refuge Purposes</vt:lpstr>
      <vt:lpstr>2. Refuge System Priorities</vt:lpstr>
      <vt:lpstr>3. BIDEH (drafts)</vt:lpstr>
      <vt:lpstr>4. Sherburne Comp ROC</vt:lpstr>
      <vt:lpstr>5.Priority ROC Selection v2</vt:lpstr>
      <vt:lpstr>6.  Priority Refuge ROC List</vt:lpstr>
      <vt:lpstr>Scoring Defin. and Scales v2</vt:lpstr>
      <vt:lpstr>Contact Info</vt:lpstr>
      <vt:lpstr>Unlikely Species</vt:lpstr>
      <vt:lpstr>'Contact Info'!_MailAutoSig</vt:lpstr>
      <vt:lpstr>'Scoring Defin. and Scales v2'!Print_Area</vt:lpstr>
    </vt:vector>
  </TitlesOfParts>
  <Company>Cardno JFNew</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Dan Salas;Mark Pranckus</dc:creator>
  <cp:lastModifiedBy>Carlyle, Kathleen L</cp:lastModifiedBy>
  <cp:lastPrinted>2013-04-09T17:45:57Z</cp:lastPrinted>
  <dcterms:created xsi:type="dcterms:W3CDTF">2012-09-21T20:37:41Z</dcterms:created>
  <dcterms:modified xsi:type="dcterms:W3CDTF">2015-10-28T16:36:17Z</dcterms:modified>
</cp:coreProperties>
</file>